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86.90.46.245\采供处公共文件夹\05开评标文件\2026年招标项目\SYZBA-2026000  成交公示\"/>
    </mc:Choice>
  </mc:AlternateContent>
  <xr:revisionPtr revIDLastSave="0" documentId="13_ncr:1_{DF1D41EB-4F47-4995-956B-D1B35A34B7AA}" xr6:coauthVersionLast="36" xr6:coauthVersionMax="36" xr10:uidLastSave="{00000000-0000-0000-0000-000000000000}"/>
  <bookViews>
    <workbookView xWindow="0" yWindow="0" windowWidth="23040" windowHeight="8976" xr2:uid="{D4DE4505-AE61-46AF-9FD6-69D2DDC10719}"/>
  </bookViews>
  <sheets>
    <sheet name="4.20纪要附件1" sheetId="2" r:id="rId1"/>
    <sheet name="Shee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2" i="2" l="1"/>
  <c r="O52" i="2"/>
  <c r="R51" i="2" l="1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<sst xmlns="http://schemas.openxmlformats.org/spreadsheetml/2006/main" count="568" uniqueCount="157">
  <si>
    <t>序号</t>
  </si>
  <si>
    <t>所属学部</t>
  </si>
  <si>
    <t>申报科室</t>
  </si>
  <si>
    <t>设备名称</t>
  </si>
  <si>
    <t>数量</t>
  </si>
  <si>
    <t>单位</t>
  </si>
  <si>
    <t>预算单价
（万元）</t>
  </si>
  <si>
    <t>预算金额
（万元）</t>
  </si>
  <si>
    <t>是否允许进口产品参与</t>
  </si>
  <si>
    <t>放置位置</t>
  </si>
  <si>
    <t>申请资金来源</t>
  </si>
  <si>
    <t>票数统计</t>
  </si>
  <si>
    <t>专家意见</t>
  </si>
  <si>
    <t>急危重症医学部</t>
  </si>
  <si>
    <t>急诊医学科</t>
  </si>
  <si>
    <t>BNP检测仪</t>
  </si>
  <si>
    <t>台</t>
  </si>
  <si>
    <t>否</t>
  </si>
  <si>
    <t>北院区急诊科与北院区EICU</t>
  </si>
  <si>
    <t>自筹资金</t>
  </si>
  <si>
    <t>15票同意，1票未决</t>
  </si>
  <si>
    <t>同意购置</t>
  </si>
  <si>
    <t>是</t>
  </si>
  <si>
    <t>血气分析仪</t>
  </si>
  <si>
    <t>北院区急诊科</t>
  </si>
  <si>
    <t>14票同意，1票不同意，1票未决</t>
  </si>
  <si>
    <t>硬质胆道内窥镜系统</t>
  </si>
  <si>
    <t>院本部
急诊手术室</t>
  </si>
  <si>
    <t>16票同意，4票未决</t>
  </si>
  <si>
    <t>重症医学科</t>
  </si>
  <si>
    <t>电动直立床</t>
  </si>
  <si>
    <t xml:space="preserve"> 张</t>
  </si>
  <si>
    <t xml:space="preserve"> 否</t>
  </si>
  <si>
    <t>北院区重症医学科一病区</t>
  </si>
  <si>
    <t>17票同意，2票未决，1票不同意</t>
  </si>
  <si>
    <t>床旁下肢功率车</t>
  </si>
  <si>
    <t>重症综合一病区、
重症综合二病区、
北院区重症医学科二病区</t>
  </si>
  <si>
    <t>18票同意，2票未决</t>
  </si>
  <si>
    <t>医用电动转移车</t>
  </si>
  <si>
    <t>重症外科病区</t>
  </si>
  <si>
    <t>16票同意，3票未决，1票不同意</t>
  </si>
  <si>
    <r>
      <rPr>
        <sz val="11"/>
        <rFont val="Times New Roman"/>
        <family val="1"/>
      </rPr>
      <t>ACT</t>
    </r>
    <r>
      <rPr>
        <sz val="11"/>
        <rFont val="宋体"/>
        <family val="3"/>
        <charset val="134"/>
      </rPr>
      <t>监测仪</t>
    </r>
  </si>
  <si>
    <t>重症内科病区、重症外科病区、重症综合一病区、重症综合二病区、重症康复医学科（经）二病区</t>
  </si>
  <si>
    <t>16票同意</t>
  </si>
  <si>
    <t>重症内科病区、重症综合一病区、重症综合二病区、北院区重症医学科一病区、北院区重症医学科二病区</t>
  </si>
  <si>
    <t>高流量氧疗仪</t>
  </si>
  <si>
    <t>重症康复医学科（经）二病区</t>
  </si>
  <si>
    <t>15票同意，1票不同意</t>
  </si>
  <si>
    <t>全自动内窥镜清洗消毒机</t>
  </si>
  <si>
    <t>重症内科病区、重症外科病区、重症综合一病区、重症康复医学科（经）二病区</t>
  </si>
  <si>
    <t>麻醉医学部</t>
  </si>
  <si>
    <t>临床麻醉科</t>
  </si>
  <si>
    <t>日间手术室</t>
  </si>
  <si>
    <t>省立眼科医院</t>
  </si>
  <si>
    <t>白内障与青光眼中心</t>
  </si>
  <si>
    <t>手持眼压计</t>
  </si>
  <si>
    <t>眼科医院一病区</t>
  </si>
  <si>
    <t>13票同意，3票不同意</t>
  </si>
  <si>
    <t>外科医学部</t>
  </si>
  <si>
    <t>胸外科</t>
  </si>
  <si>
    <t>医用放大镜、手术头灯(手术放大镜)</t>
  </si>
  <si>
    <t>套</t>
  </si>
  <si>
    <t>19票同意，1票未决</t>
  </si>
  <si>
    <t>乳腺外科</t>
  </si>
  <si>
    <t>眼镜放大镜(手术放大镜)</t>
  </si>
  <si>
    <t>付</t>
  </si>
  <si>
    <t>15票同意，5票未决</t>
  </si>
  <si>
    <t>药学部</t>
  </si>
  <si>
    <t>临床药理科</t>
  </si>
  <si>
    <t>超高效液相串联质谱</t>
  </si>
  <si>
    <t>门诊东区负一楼临床药理科血药浓度实验室</t>
  </si>
  <si>
    <t>高效液相串联质谱</t>
  </si>
  <si>
    <t>高效液相色谱系统</t>
  </si>
  <si>
    <t>血药浓度监测仪</t>
  </si>
  <si>
    <t>荧光检测设备</t>
  </si>
  <si>
    <t>门诊东区负一楼临床药理科PCR实验室</t>
  </si>
  <si>
    <t>杂交仪</t>
  </si>
  <si>
    <t>医技医学部</t>
  </si>
  <si>
    <t>病理科</t>
  </si>
  <si>
    <r>
      <rPr>
        <sz val="11"/>
        <rFont val="宋体"/>
        <family val="3"/>
        <charset val="134"/>
      </rPr>
      <t>基因分析仪
（</t>
    </r>
    <r>
      <rPr>
        <sz val="11"/>
        <rFont val="Times New Roman"/>
        <family val="1"/>
      </rPr>
      <t>Sanger</t>
    </r>
    <r>
      <rPr>
        <sz val="11"/>
        <rFont val="宋体"/>
        <family val="3"/>
        <charset val="134"/>
      </rPr>
      <t>测序）</t>
    </r>
  </si>
  <si>
    <t>14票同意，2票不同意</t>
  </si>
  <si>
    <t>全自动核酸扩增杂交仪</t>
  </si>
  <si>
    <t>病理科细胞室</t>
  </si>
  <si>
    <t>液基制片仪</t>
  </si>
  <si>
    <t>全自动免疫组化染色机</t>
  </si>
  <si>
    <t>病理科免疫组化室</t>
  </si>
  <si>
    <t>全自动免疫组化
染色机</t>
  </si>
  <si>
    <r>
      <rPr>
        <sz val="11"/>
        <rFont val="宋体"/>
        <family val="3"/>
        <charset val="134"/>
      </rPr>
      <t>全自动</t>
    </r>
    <r>
      <rPr>
        <sz val="11"/>
        <rFont val="Times New Roman"/>
        <family val="1"/>
      </rPr>
      <t>PCR</t>
    </r>
    <r>
      <rPr>
        <sz val="11"/>
        <rFont val="宋体"/>
        <family val="3"/>
        <charset val="134"/>
      </rPr>
      <t>医用分析系统</t>
    </r>
  </si>
  <si>
    <t>病理科分子病理实验室</t>
  </si>
  <si>
    <t>10票同意，6票不同意</t>
  </si>
  <si>
    <r>
      <rPr>
        <sz val="11"/>
        <rFont val="宋体"/>
        <family val="3"/>
        <charset val="134"/>
      </rPr>
      <t>全自动</t>
    </r>
    <r>
      <rPr>
        <sz val="11"/>
        <rFont val="Times New Roman"/>
        <family val="1"/>
      </rPr>
      <t>PCR</t>
    </r>
    <r>
      <rPr>
        <sz val="11"/>
        <rFont val="宋体"/>
        <family val="3"/>
        <charset val="134"/>
      </rPr>
      <t>医用
分析系统</t>
    </r>
  </si>
  <si>
    <r>
      <rPr>
        <sz val="11"/>
        <rFont val="宋体"/>
        <family val="3"/>
        <charset val="134"/>
      </rPr>
      <t>全自动数字</t>
    </r>
    <r>
      <rPr>
        <sz val="11"/>
        <rFont val="Times New Roman"/>
        <family val="1"/>
      </rPr>
      <t>PCR</t>
    </r>
    <r>
      <rPr>
        <sz val="11"/>
        <rFont val="宋体"/>
        <family val="3"/>
        <charset val="134"/>
      </rPr>
      <t>仪</t>
    </r>
  </si>
  <si>
    <r>
      <rPr>
        <sz val="11"/>
        <rFont val="宋体"/>
        <family val="3"/>
        <charset val="134"/>
      </rPr>
      <t>全自动特殊染色机（全自动</t>
    </r>
    <r>
      <rPr>
        <sz val="11"/>
        <rFont val="Times New Roman"/>
        <family val="1"/>
      </rPr>
      <t>FISH</t>
    </r>
    <r>
      <rPr>
        <sz val="11"/>
        <rFont val="宋体"/>
        <family val="3"/>
        <charset val="134"/>
      </rPr>
      <t>仪）</t>
    </r>
  </si>
  <si>
    <r>
      <rPr>
        <sz val="11"/>
        <rFont val="宋体"/>
        <family val="3"/>
        <charset val="134"/>
      </rPr>
      <t>全自动特殊染色机
（全自动</t>
    </r>
    <r>
      <rPr>
        <sz val="11"/>
        <rFont val="Times New Roman"/>
        <family val="1"/>
      </rPr>
      <t>FISH</t>
    </r>
    <r>
      <rPr>
        <sz val="11"/>
        <rFont val="宋体"/>
        <family val="3"/>
        <charset val="134"/>
      </rPr>
      <t>仪）</t>
    </r>
  </si>
  <si>
    <t>检验科</t>
  </si>
  <si>
    <t>全自动化学发光分析仪</t>
  </si>
  <si>
    <t>检验科急诊检验</t>
  </si>
  <si>
    <t>核酸扩增检测分析仪</t>
  </si>
  <si>
    <t>全自动化学发光
免疫分析仪</t>
  </si>
  <si>
    <t>检验科免疫检验</t>
  </si>
  <si>
    <t>12票同意，4票不同意</t>
  </si>
  <si>
    <t>全自动免疫流水线</t>
  </si>
  <si>
    <t>套（6个模块+1个前处理系统+1个后处理系统）</t>
  </si>
  <si>
    <t>流水线式全自动酶免疫工作站</t>
  </si>
  <si>
    <t>全自动化学发光免疫
分析流水线</t>
  </si>
  <si>
    <t>套（8个模块）</t>
  </si>
  <si>
    <t>光谱流式细胞仪</t>
  </si>
  <si>
    <t>检验科特检组</t>
  </si>
  <si>
    <t>13票同意，3票不同意，</t>
  </si>
  <si>
    <t>流式细胞仪</t>
  </si>
  <si>
    <t>北院区检验科</t>
  </si>
  <si>
    <t>13票同意，2票不同意，1票未决</t>
  </si>
  <si>
    <t>14票同意，1票未决，1票不同意</t>
  </si>
  <si>
    <t>全自动生物质谱检测系统</t>
  </si>
  <si>
    <t>全自动细菌鉴定药敏仪</t>
  </si>
  <si>
    <t>呼气试验测试仪</t>
  </si>
  <si>
    <t>经五路院区（一部）</t>
  </si>
  <si>
    <t>全自动粪便分析仪</t>
  </si>
  <si>
    <t>全自动免疫分析仪</t>
  </si>
  <si>
    <t>全自动尿液干化学分析仪</t>
  </si>
  <si>
    <t>全自动血沉仪</t>
  </si>
  <si>
    <t>经五路院区（二部）</t>
  </si>
  <si>
    <t>输血科</t>
  </si>
  <si>
    <t>全自动血型分析仪</t>
  </si>
  <si>
    <t>经五路院区（二部）7号楼6楼</t>
  </si>
  <si>
    <t>血液成分分离机</t>
  </si>
  <si>
    <t>输血科（院本部）</t>
  </si>
  <si>
    <t>综合医学部</t>
  </si>
  <si>
    <t>耳鼻咽喉头颈外科</t>
  </si>
  <si>
    <t>鼻过敏原检测仪</t>
  </si>
  <si>
    <t>院本部耳鼻咽喉头颈外科门诊</t>
  </si>
  <si>
    <t>耳鼻喉内镜水下手术动力设备</t>
  </si>
  <si>
    <t>中心手术室</t>
  </si>
  <si>
    <t>温控鼻炎治疗仪</t>
  </si>
  <si>
    <t>医学美容中心</t>
  </si>
  <si>
    <t>皮下电子注射器控制助推装置</t>
  </si>
  <si>
    <t>13票同意，3票未决</t>
  </si>
  <si>
    <t>设备名称</t>
    <phoneticPr fontId="2" type="noConversion"/>
  </si>
  <si>
    <t>购置数量</t>
    <phoneticPr fontId="2" type="noConversion"/>
  </si>
  <si>
    <t>预算金额
（万元）</t>
    <phoneticPr fontId="2" type="noConversion"/>
  </si>
  <si>
    <t>预算单价
（万元）</t>
    <phoneticPr fontId="2" type="noConversion"/>
  </si>
  <si>
    <r>
      <t>基因分析仪（</t>
    </r>
    <r>
      <rPr>
        <sz val="11"/>
        <rFont val="Times New Roman"/>
        <family val="1"/>
      </rPr>
      <t>Sanger</t>
    </r>
    <r>
      <rPr>
        <sz val="11"/>
        <rFont val="宋体"/>
        <family val="3"/>
        <charset val="134"/>
      </rPr>
      <t>测序）</t>
    </r>
    <phoneticPr fontId="2" type="noConversion"/>
  </si>
  <si>
    <t>全自动核酸扩增杂交仪</t>
    <phoneticPr fontId="2" type="noConversion"/>
  </si>
  <si>
    <t>高效液相色谱系统</t>
    <phoneticPr fontId="2" type="noConversion"/>
  </si>
  <si>
    <t>高效液相串联质谱</t>
    <phoneticPr fontId="2" type="noConversion"/>
  </si>
  <si>
    <t>超高效液相串联质谱</t>
    <phoneticPr fontId="2" type="noConversion"/>
  </si>
  <si>
    <t>全自动内窥镜清洗消毒机</t>
    <phoneticPr fontId="2" type="noConversion"/>
  </si>
  <si>
    <t>全自动化学发光分析仪</t>
    <phoneticPr fontId="2" type="noConversion"/>
  </si>
  <si>
    <t>核酸扩增检测分析仪</t>
    <phoneticPr fontId="2" type="noConversion"/>
  </si>
  <si>
    <t>全自动化学发光免疫分析仪</t>
    <phoneticPr fontId="2" type="noConversion"/>
  </si>
  <si>
    <t>流水线式全自动酶免疫工作站</t>
    <phoneticPr fontId="2" type="noConversion"/>
  </si>
  <si>
    <t>全自动化学发光免疫分析流水线</t>
    <phoneticPr fontId="2" type="noConversion"/>
  </si>
  <si>
    <t>全自动生物质谱检测系统</t>
    <phoneticPr fontId="2" type="noConversion"/>
  </si>
  <si>
    <t>全自动细菌鉴定药敏仪</t>
    <phoneticPr fontId="2" type="noConversion"/>
  </si>
  <si>
    <t>全自动尿液干化学分析仪</t>
    <phoneticPr fontId="2" type="noConversion"/>
  </si>
  <si>
    <t>耳鼻喉内镜水下手术动力设备</t>
    <phoneticPr fontId="2" type="noConversion"/>
  </si>
  <si>
    <t>手术放大镜（含头灯）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</si>
</sst>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Times New Roman"/>
      <family val="1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1" fillId="2" borderId="1" xfId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0" xfId="1" applyFill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1" fillId="0" borderId="0" xfId="1" applyNumberFormat="1" applyAlignment="1">
      <alignment horizontal="center" vertical="center"/>
    </xf>
    <xf numFmtId="176" fontId="1" fillId="0" borderId="0" xfId="1" applyNumberFormat="1" applyFill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 2" xfId="1" xr:uid="{D4965EC1-CCA5-4009-90F2-A55E27A023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8683-5D3A-4374-BABA-74C96FB0AFA7}">
  <sheetPr>
    <pageSetUpPr fitToPage="1"/>
  </sheetPr>
  <dimension ref="A1:AA119"/>
  <sheetViews>
    <sheetView tabSelected="1" zoomScale="115" zoomScaleNormal="115" workbookViewId="0">
      <selection activeCell="T3" sqref="T3"/>
    </sheetView>
  </sheetViews>
  <sheetFormatPr defaultColWidth="9" defaultRowHeight="13.8" x14ac:dyDescent="0.25"/>
  <cols>
    <col min="1" max="1" width="6.33203125" style="8" customWidth="1"/>
    <col min="2" max="2" width="16.6640625" style="9" hidden="1" customWidth="1"/>
    <col min="3" max="3" width="14.5546875" style="9" hidden="1" customWidth="1"/>
    <col min="4" max="4" width="17.77734375" style="9" hidden="1" customWidth="1"/>
    <col min="5" max="5" width="7.6640625" style="9" hidden="1" customWidth="1"/>
    <col min="6" max="9" width="9" style="9" hidden="1" customWidth="1"/>
    <col min="10" max="10" width="13.21875" style="9" hidden="1" customWidth="1"/>
    <col min="11" max="11" width="14.6640625" style="9" hidden="1" customWidth="1"/>
    <col min="12" max="12" width="11.5546875" style="9" hidden="1" customWidth="1"/>
    <col min="13" max="13" width="11.21875" style="9" hidden="1" customWidth="1"/>
    <col min="14" max="14" width="26.109375" style="10" customWidth="1"/>
    <col min="15" max="15" width="6.77734375" style="9" customWidth="1"/>
    <col min="16" max="16" width="6.44140625" style="8" customWidth="1"/>
    <col min="17" max="18" width="12" style="18" customWidth="1"/>
    <col min="19" max="16384" width="9" style="1"/>
  </cols>
  <sheetData>
    <row r="1" spans="1:18" ht="48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137</v>
      </c>
      <c r="O1" s="2" t="s">
        <v>138</v>
      </c>
      <c r="P1" s="2" t="s">
        <v>5</v>
      </c>
      <c r="Q1" s="14" t="s">
        <v>140</v>
      </c>
      <c r="R1" s="14" t="s">
        <v>139</v>
      </c>
    </row>
    <row r="2" spans="1:18" ht="34.950000000000003" customHeight="1" x14ac:dyDescent="0.25">
      <c r="A2" s="3">
        <v>1</v>
      </c>
      <c r="B2" s="4" t="s">
        <v>13</v>
      </c>
      <c r="C2" s="4" t="s">
        <v>14</v>
      </c>
      <c r="D2" s="3" t="s">
        <v>15</v>
      </c>
      <c r="E2" s="4">
        <v>2</v>
      </c>
      <c r="F2" s="4" t="s">
        <v>16</v>
      </c>
      <c r="G2" s="4">
        <v>0.5</v>
      </c>
      <c r="H2" s="3">
        <v>1</v>
      </c>
      <c r="I2" s="4" t="s">
        <v>17</v>
      </c>
      <c r="J2" s="4" t="s">
        <v>18</v>
      </c>
      <c r="K2" s="4" t="s">
        <v>19</v>
      </c>
      <c r="L2" s="4" t="s">
        <v>20</v>
      </c>
      <c r="M2" s="4" t="s">
        <v>21</v>
      </c>
      <c r="N2" s="3" t="s">
        <v>15</v>
      </c>
      <c r="O2" s="4">
        <v>2</v>
      </c>
      <c r="P2" s="4" t="s">
        <v>16</v>
      </c>
      <c r="Q2" s="15">
        <v>0.5</v>
      </c>
      <c r="R2" s="15">
        <f t="shared" ref="R2:R51" si="0">O2*Q2</f>
        <v>1</v>
      </c>
    </row>
    <row r="3" spans="1:18" ht="34.950000000000003" customHeight="1" x14ac:dyDescent="0.25">
      <c r="A3" s="3">
        <v>2</v>
      </c>
      <c r="B3" s="4" t="s">
        <v>13</v>
      </c>
      <c r="C3" s="4" t="s">
        <v>14</v>
      </c>
      <c r="D3" s="4" t="s">
        <v>23</v>
      </c>
      <c r="E3" s="4">
        <v>1</v>
      </c>
      <c r="F3" s="4" t="s">
        <v>16</v>
      </c>
      <c r="G3" s="4">
        <v>5</v>
      </c>
      <c r="H3" s="3">
        <v>5</v>
      </c>
      <c r="I3" s="4" t="s">
        <v>22</v>
      </c>
      <c r="J3" s="4" t="s">
        <v>24</v>
      </c>
      <c r="K3" s="4" t="s">
        <v>19</v>
      </c>
      <c r="L3" s="4" t="s">
        <v>25</v>
      </c>
      <c r="M3" s="4" t="s">
        <v>21</v>
      </c>
      <c r="N3" s="4" t="s">
        <v>23</v>
      </c>
      <c r="O3" s="4">
        <v>1</v>
      </c>
      <c r="P3" s="4" t="s">
        <v>16</v>
      </c>
      <c r="Q3" s="15">
        <v>5</v>
      </c>
      <c r="R3" s="15">
        <f t="shared" si="0"/>
        <v>5</v>
      </c>
    </row>
    <row r="4" spans="1:18" ht="34.950000000000003" customHeight="1" x14ac:dyDescent="0.25">
      <c r="A4" s="3">
        <v>3</v>
      </c>
      <c r="B4" s="4" t="s">
        <v>13</v>
      </c>
      <c r="C4" s="4" t="s">
        <v>14</v>
      </c>
      <c r="D4" s="4" t="s">
        <v>26</v>
      </c>
      <c r="E4" s="4">
        <v>1</v>
      </c>
      <c r="F4" s="4" t="s">
        <v>16</v>
      </c>
      <c r="G4" s="4">
        <v>10</v>
      </c>
      <c r="H4" s="3">
        <v>10</v>
      </c>
      <c r="I4" s="4" t="s">
        <v>17</v>
      </c>
      <c r="J4" s="4" t="s">
        <v>27</v>
      </c>
      <c r="K4" s="4" t="s">
        <v>19</v>
      </c>
      <c r="L4" s="4" t="s">
        <v>28</v>
      </c>
      <c r="M4" s="4" t="s">
        <v>21</v>
      </c>
      <c r="N4" s="4" t="s">
        <v>26</v>
      </c>
      <c r="O4" s="4">
        <v>1</v>
      </c>
      <c r="P4" s="4" t="s">
        <v>16</v>
      </c>
      <c r="Q4" s="15">
        <v>10</v>
      </c>
      <c r="R4" s="15">
        <f t="shared" si="0"/>
        <v>10</v>
      </c>
    </row>
    <row r="5" spans="1:18" ht="34.950000000000003" customHeight="1" x14ac:dyDescent="0.25">
      <c r="A5" s="3">
        <v>4</v>
      </c>
      <c r="B5" s="4" t="s">
        <v>13</v>
      </c>
      <c r="C5" s="4" t="s">
        <v>29</v>
      </c>
      <c r="D5" s="4" t="s">
        <v>30</v>
      </c>
      <c r="E5" s="3">
        <v>4</v>
      </c>
      <c r="F5" s="4" t="s">
        <v>31</v>
      </c>
      <c r="G5" s="4">
        <v>5</v>
      </c>
      <c r="H5" s="3">
        <v>20</v>
      </c>
      <c r="I5" s="4" t="s">
        <v>32</v>
      </c>
      <c r="J5" s="4" t="s">
        <v>33</v>
      </c>
      <c r="K5" s="4" t="s">
        <v>19</v>
      </c>
      <c r="L5" s="4" t="s">
        <v>34</v>
      </c>
      <c r="M5" s="4" t="s">
        <v>21</v>
      </c>
      <c r="N5" s="4" t="s">
        <v>30</v>
      </c>
      <c r="O5" s="3">
        <v>4</v>
      </c>
      <c r="P5" s="4" t="s">
        <v>31</v>
      </c>
      <c r="Q5" s="16">
        <v>4.8</v>
      </c>
      <c r="R5" s="15">
        <f t="shared" si="0"/>
        <v>19.2</v>
      </c>
    </row>
    <row r="6" spans="1:18" ht="35.4" customHeight="1" x14ac:dyDescent="0.25">
      <c r="A6" s="3">
        <v>5</v>
      </c>
      <c r="B6" s="3" t="s">
        <v>13</v>
      </c>
      <c r="C6" s="3" t="s">
        <v>29</v>
      </c>
      <c r="D6" s="3" t="s">
        <v>35</v>
      </c>
      <c r="E6" s="4">
        <v>3</v>
      </c>
      <c r="F6" s="4" t="s">
        <v>16</v>
      </c>
      <c r="G6" s="4">
        <v>10.5</v>
      </c>
      <c r="H6" s="3">
        <v>31.5</v>
      </c>
      <c r="I6" s="4" t="s">
        <v>22</v>
      </c>
      <c r="J6" s="3" t="s">
        <v>36</v>
      </c>
      <c r="K6" s="3" t="s">
        <v>19</v>
      </c>
      <c r="L6" s="4" t="s">
        <v>37</v>
      </c>
      <c r="M6" s="4" t="s">
        <v>21</v>
      </c>
      <c r="N6" s="3" t="s">
        <v>35</v>
      </c>
      <c r="O6" s="4">
        <v>3</v>
      </c>
      <c r="P6" s="4" t="s">
        <v>16</v>
      </c>
      <c r="Q6" s="15">
        <v>10.5</v>
      </c>
      <c r="R6" s="15">
        <f t="shared" si="0"/>
        <v>31.5</v>
      </c>
    </row>
    <row r="7" spans="1:18" ht="34.950000000000003" customHeight="1" x14ac:dyDescent="0.25">
      <c r="A7" s="3">
        <v>6</v>
      </c>
      <c r="B7" s="3" t="s">
        <v>13</v>
      </c>
      <c r="C7" s="3" t="s">
        <v>29</v>
      </c>
      <c r="D7" s="4" t="s">
        <v>38</v>
      </c>
      <c r="E7" s="4">
        <v>1</v>
      </c>
      <c r="F7" s="4" t="s">
        <v>16</v>
      </c>
      <c r="G7" s="4">
        <v>12</v>
      </c>
      <c r="H7" s="3">
        <v>12</v>
      </c>
      <c r="I7" s="4" t="s">
        <v>17</v>
      </c>
      <c r="J7" s="4" t="s">
        <v>39</v>
      </c>
      <c r="K7" s="3" t="s">
        <v>19</v>
      </c>
      <c r="L7" s="4" t="s">
        <v>40</v>
      </c>
      <c r="M7" s="4" t="s">
        <v>21</v>
      </c>
      <c r="N7" s="4" t="s">
        <v>38</v>
      </c>
      <c r="O7" s="4">
        <v>1</v>
      </c>
      <c r="P7" s="4" t="s">
        <v>16</v>
      </c>
      <c r="Q7" s="15">
        <v>12</v>
      </c>
      <c r="R7" s="15">
        <f t="shared" si="0"/>
        <v>12</v>
      </c>
    </row>
    <row r="8" spans="1:18" ht="39" customHeight="1" x14ac:dyDescent="0.25">
      <c r="A8" s="3">
        <v>7</v>
      </c>
      <c r="B8" s="3" t="s">
        <v>13</v>
      </c>
      <c r="C8" s="3" t="s">
        <v>29</v>
      </c>
      <c r="D8" s="5" t="s">
        <v>41</v>
      </c>
      <c r="E8" s="4">
        <v>5</v>
      </c>
      <c r="F8" s="4" t="s">
        <v>16</v>
      </c>
      <c r="G8" s="5">
        <v>5</v>
      </c>
      <c r="H8" s="3">
        <v>25</v>
      </c>
      <c r="I8" s="4" t="s">
        <v>17</v>
      </c>
      <c r="J8" s="4" t="s">
        <v>42</v>
      </c>
      <c r="K8" s="3" t="s">
        <v>19</v>
      </c>
      <c r="L8" s="4" t="s">
        <v>43</v>
      </c>
      <c r="M8" s="4" t="s">
        <v>21</v>
      </c>
      <c r="N8" s="5" t="s">
        <v>41</v>
      </c>
      <c r="O8" s="4">
        <v>5</v>
      </c>
      <c r="P8" s="4" t="s">
        <v>16</v>
      </c>
      <c r="Q8" s="17">
        <v>5</v>
      </c>
      <c r="R8" s="15">
        <f t="shared" si="0"/>
        <v>25</v>
      </c>
    </row>
    <row r="9" spans="1:18" ht="37.200000000000003" customHeight="1" x14ac:dyDescent="0.25">
      <c r="A9" s="3">
        <v>8</v>
      </c>
      <c r="B9" s="3" t="s">
        <v>13</v>
      </c>
      <c r="C9" s="3" t="s">
        <v>29</v>
      </c>
      <c r="D9" s="3" t="s">
        <v>15</v>
      </c>
      <c r="E9" s="4">
        <v>5</v>
      </c>
      <c r="F9" s="4" t="s">
        <v>16</v>
      </c>
      <c r="G9" s="5">
        <v>0.5</v>
      </c>
      <c r="H9" s="3">
        <v>2.5</v>
      </c>
      <c r="I9" s="4" t="s">
        <v>17</v>
      </c>
      <c r="J9" s="4" t="s">
        <v>44</v>
      </c>
      <c r="K9" s="3" t="s">
        <v>19</v>
      </c>
      <c r="L9" s="4" t="s">
        <v>43</v>
      </c>
      <c r="M9" s="4" t="s">
        <v>21</v>
      </c>
      <c r="N9" s="3" t="s">
        <v>15</v>
      </c>
      <c r="O9" s="4">
        <v>5</v>
      </c>
      <c r="P9" s="4" t="s">
        <v>16</v>
      </c>
      <c r="Q9" s="17">
        <v>0.5</v>
      </c>
      <c r="R9" s="15">
        <f t="shared" si="0"/>
        <v>2.5</v>
      </c>
    </row>
    <row r="10" spans="1:18" ht="34.950000000000003" customHeight="1" x14ac:dyDescent="0.25">
      <c r="A10" s="3">
        <v>9</v>
      </c>
      <c r="B10" s="3" t="s">
        <v>13</v>
      </c>
      <c r="C10" s="3" t="s">
        <v>29</v>
      </c>
      <c r="D10" s="4" t="s">
        <v>45</v>
      </c>
      <c r="E10" s="4">
        <v>15</v>
      </c>
      <c r="F10" s="4" t="s">
        <v>16</v>
      </c>
      <c r="G10" s="5">
        <v>5</v>
      </c>
      <c r="H10" s="3">
        <v>75</v>
      </c>
      <c r="I10" s="4" t="s">
        <v>17</v>
      </c>
      <c r="J10" s="4" t="s">
        <v>46</v>
      </c>
      <c r="K10" s="3" t="s">
        <v>19</v>
      </c>
      <c r="L10" s="4" t="s">
        <v>47</v>
      </c>
      <c r="M10" s="4" t="s">
        <v>21</v>
      </c>
      <c r="N10" s="4" t="s">
        <v>45</v>
      </c>
      <c r="O10" s="4">
        <v>15</v>
      </c>
      <c r="P10" s="4" t="s">
        <v>16</v>
      </c>
      <c r="Q10" s="17">
        <v>5</v>
      </c>
      <c r="R10" s="15">
        <f t="shared" si="0"/>
        <v>75</v>
      </c>
    </row>
    <row r="11" spans="1:18" ht="34.950000000000003" customHeight="1" x14ac:dyDescent="0.25">
      <c r="A11" s="3">
        <v>10</v>
      </c>
      <c r="B11" s="3" t="s">
        <v>13</v>
      </c>
      <c r="C11" s="3" t="s">
        <v>29</v>
      </c>
      <c r="D11" s="4" t="s">
        <v>48</v>
      </c>
      <c r="E11" s="4">
        <v>1</v>
      </c>
      <c r="F11" s="4" t="s">
        <v>16</v>
      </c>
      <c r="G11" s="5">
        <v>5</v>
      </c>
      <c r="H11" s="3">
        <v>5</v>
      </c>
      <c r="I11" s="4" t="s">
        <v>17</v>
      </c>
      <c r="J11" s="4" t="s">
        <v>46</v>
      </c>
      <c r="K11" s="3" t="s">
        <v>19</v>
      </c>
      <c r="L11" s="4" t="s">
        <v>43</v>
      </c>
      <c r="M11" s="4" t="s">
        <v>21</v>
      </c>
      <c r="N11" s="4" t="s">
        <v>146</v>
      </c>
      <c r="O11" s="4">
        <v>1</v>
      </c>
      <c r="P11" s="4" t="s">
        <v>16</v>
      </c>
      <c r="Q11" s="17">
        <v>5</v>
      </c>
      <c r="R11" s="15">
        <f t="shared" si="0"/>
        <v>5</v>
      </c>
    </row>
    <row r="12" spans="1:18" ht="48" customHeight="1" x14ac:dyDescent="0.25">
      <c r="A12" s="3">
        <v>11</v>
      </c>
      <c r="B12" s="3" t="s">
        <v>13</v>
      </c>
      <c r="C12" s="3" t="s">
        <v>29</v>
      </c>
      <c r="D12" s="4" t="s">
        <v>23</v>
      </c>
      <c r="E12" s="4">
        <v>4</v>
      </c>
      <c r="F12" s="4" t="s">
        <v>16</v>
      </c>
      <c r="G12" s="5">
        <v>5</v>
      </c>
      <c r="H12" s="3">
        <v>20</v>
      </c>
      <c r="I12" s="4" t="s">
        <v>22</v>
      </c>
      <c r="J12" s="4" t="s">
        <v>49</v>
      </c>
      <c r="K12" s="3" t="s">
        <v>19</v>
      </c>
      <c r="L12" s="4" t="s">
        <v>47</v>
      </c>
      <c r="M12" s="4" t="s">
        <v>21</v>
      </c>
      <c r="N12" s="4" t="s">
        <v>23</v>
      </c>
      <c r="O12" s="4">
        <v>4</v>
      </c>
      <c r="P12" s="4" t="s">
        <v>16</v>
      </c>
      <c r="Q12" s="17">
        <v>5</v>
      </c>
      <c r="R12" s="15">
        <f t="shared" si="0"/>
        <v>20</v>
      </c>
    </row>
    <row r="13" spans="1:18" ht="25.05" customHeight="1" x14ac:dyDescent="0.25">
      <c r="A13" s="3">
        <v>12</v>
      </c>
      <c r="B13" s="4" t="s">
        <v>50</v>
      </c>
      <c r="C13" s="4" t="s">
        <v>51</v>
      </c>
      <c r="D13" s="4" t="s">
        <v>23</v>
      </c>
      <c r="E13" s="4">
        <v>1</v>
      </c>
      <c r="F13" s="4" t="s">
        <v>16</v>
      </c>
      <c r="G13" s="4">
        <v>5</v>
      </c>
      <c r="H13" s="3">
        <v>5</v>
      </c>
      <c r="I13" s="4" t="s">
        <v>17</v>
      </c>
      <c r="J13" s="4" t="s">
        <v>52</v>
      </c>
      <c r="K13" s="4" t="s">
        <v>19</v>
      </c>
      <c r="L13" s="4" t="s">
        <v>25</v>
      </c>
      <c r="M13" s="4" t="s">
        <v>21</v>
      </c>
      <c r="N13" s="4" t="s">
        <v>23</v>
      </c>
      <c r="O13" s="4">
        <v>1</v>
      </c>
      <c r="P13" s="4" t="s">
        <v>16</v>
      </c>
      <c r="Q13" s="15">
        <v>5</v>
      </c>
      <c r="R13" s="15">
        <f t="shared" si="0"/>
        <v>5</v>
      </c>
    </row>
    <row r="14" spans="1:18" ht="36" customHeight="1" x14ac:dyDescent="0.25">
      <c r="A14" s="3">
        <v>13</v>
      </c>
      <c r="B14" s="4" t="s">
        <v>53</v>
      </c>
      <c r="C14" s="4" t="s">
        <v>54</v>
      </c>
      <c r="D14" s="4" t="s">
        <v>55</v>
      </c>
      <c r="E14" s="4">
        <v>1</v>
      </c>
      <c r="F14" s="4" t="s">
        <v>16</v>
      </c>
      <c r="G14" s="4">
        <v>6</v>
      </c>
      <c r="H14" s="4">
        <v>6</v>
      </c>
      <c r="I14" s="4" t="s">
        <v>17</v>
      </c>
      <c r="J14" s="4" t="s">
        <v>56</v>
      </c>
      <c r="K14" s="4" t="s">
        <v>19</v>
      </c>
      <c r="L14" s="4" t="s">
        <v>57</v>
      </c>
      <c r="M14" s="4" t="s">
        <v>21</v>
      </c>
      <c r="N14" s="4" t="s">
        <v>55</v>
      </c>
      <c r="O14" s="4">
        <v>1</v>
      </c>
      <c r="P14" s="4" t="s">
        <v>16</v>
      </c>
      <c r="Q14" s="15">
        <v>6</v>
      </c>
      <c r="R14" s="15">
        <f t="shared" si="0"/>
        <v>6</v>
      </c>
    </row>
    <row r="15" spans="1:18" s="6" customFormat="1" ht="30" customHeight="1" x14ac:dyDescent="0.25">
      <c r="A15" s="3">
        <v>14</v>
      </c>
      <c r="B15" s="4" t="s">
        <v>58</v>
      </c>
      <c r="C15" s="4" t="s">
        <v>59</v>
      </c>
      <c r="D15" s="4" t="s">
        <v>60</v>
      </c>
      <c r="E15" s="4">
        <v>4</v>
      </c>
      <c r="F15" s="4" t="s">
        <v>61</v>
      </c>
      <c r="G15" s="4">
        <v>6</v>
      </c>
      <c r="H15" s="3">
        <v>24</v>
      </c>
      <c r="I15" s="4" t="s">
        <v>17</v>
      </c>
      <c r="J15" s="4" t="s">
        <v>59</v>
      </c>
      <c r="K15" s="4" t="s">
        <v>19</v>
      </c>
      <c r="L15" s="4" t="s">
        <v>62</v>
      </c>
      <c r="M15" s="4" t="s">
        <v>21</v>
      </c>
      <c r="N15" s="4" t="s">
        <v>156</v>
      </c>
      <c r="O15" s="4">
        <v>4</v>
      </c>
      <c r="P15" s="4" t="s">
        <v>61</v>
      </c>
      <c r="Q15" s="15">
        <v>6</v>
      </c>
      <c r="R15" s="15">
        <f t="shared" si="0"/>
        <v>24</v>
      </c>
    </row>
    <row r="16" spans="1:18" s="6" customFormat="1" ht="30" customHeight="1" x14ac:dyDescent="0.25">
      <c r="A16" s="3">
        <v>15</v>
      </c>
      <c r="B16" s="4" t="s">
        <v>58</v>
      </c>
      <c r="C16" s="4" t="s">
        <v>63</v>
      </c>
      <c r="D16" s="4" t="s">
        <v>64</v>
      </c>
      <c r="E16" s="4">
        <v>5</v>
      </c>
      <c r="F16" s="4" t="s">
        <v>65</v>
      </c>
      <c r="G16" s="4">
        <v>8</v>
      </c>
      <c r="H16" s="3">
        <v>40</v>
      </c>
      <c r="I16" s="4" t="s">
        <v>22</v>
      </c>
      <c r="J16" s="4" t="s">
        <v>63</v>
      </c>
      <c r="K16" s="4" t="s">
        <v>19</v>
      </c>
      <c r="L16" s="4" t="s">
        <v>66</v>
      </c>
      <c r="M16" s="4" t="s">
        <v>21</v>
      </c>
      <c r="N16" s="4" t="s">
        <v>156</v>
      </c>
      <c r="O16" s="4">
        <v>5</v>
      </c>
      <c r="P16" s="4" t="s">
        <v>65</v>
      </c>
      <c r="Q16" s="15">
        <v>6</v>
      </c>
      <c r="R16" s="15">
        <f t="shared" si="0"/>
        <v>30</v>
      </c>
    </row>
    <row r="17" spans="1:18" ht="34.950000000000003" customHeight="1" x14ac:dyDescent="0.25">
      <c r="A17" s="3">
        <v>16</v>
      </c>
      <c r="B17" s="4" t="s">
        <v>67</v>
      </c>
      <c r="C17" s="4" t="s">
        <v>68</v>
      </c>
      <c r="D17" s="4" t="s">
        <v>69</v>
      </c>
      <c r="E17" s="4">
        <v>1</v>
      </c>
      <c r="F17" s="4" t="s">
        <v>16</v>
      </c>
      <c r="G17" s="4">
        <v>129</v>
      </c>
      <c r="H17" s="3">
        <v>129</v>
      </c>
      <c r="I17" s="4" t="s">
        <v>17</v>
      </c>
      <c r="J17" s="4" t="s">
        <v>70</v>
      </c>
      <c r="K17" s="4" t="s">
        <v>19</v>
      </c>
      <c r="L17" s="4" t="s">
        <v>43</v>
      </c>
      <c r="M17" s="4" t="s">
        <v>21</v>
      </c>
      <c r="N17" s="4" t="s">
        <v>145</v>
      </c>
      <c r="O17" s="4">
        <v>1</v>
      </c>
      <c r="P17" s="4" t="s">
        <v>16</v>
      </c>
      <c r="Q17" s="15">
        <v>129</v>
      </c>
      <c r="R17" s="15">
        <f t="shared" si="0"/>
        <v>129</v>
      </c>
    </row>
    <row r="18" spans="1:18" ht="34.950000000000003" customHeight="1" x14ac:dyDescent="0.25">
      <c r="A18" s="3">
        <v>17</v>
      </c>
      <c r="B18" s="4" t="s">
        <v>67</v>
      </c>
      <c r="C18" s="4" t="s">
        <v>68</v>
      </c>
      <c r="D18" s="4" t="s">
        <v>71</v>
      </c>
      <c r="E18" s="4">
        <v>1</v>
      </c>
      <c r="F18" s="4" t="s">
        <v>16</v>
      </c>
      <c r="G18" s="4">
        <v>79</v>
      </c>
      <c r="H18" s="3">
        <v>79</v>
      </c>
      <c r="I18" s="4" t="s">
        <v>17</v>
      </c>
      <c r="J18" s="4" t="s">
        <v>70</v>
      </c>
      <c r="K18" s="4" t="s">
        <v>19</v>
      </c>
      <c r="L18" s="4" t="s">
        <v>43</v>
      </c>
      <c r="M18" s="4" t="s">
        <v>21</v>
      </c>
      <c r="N18" s="4" t="s">
        <v>144</v>
      </c>
      <c r="O18" s="4">
        <v>1</v>
      </c>
      <c r="P18" s="4" t="s">
        <v>16</v>
      </c>
      <c r="Q18" s="15">
        <v>79</v>
      </c>
      <c r="R18" s="15">
        <f t="shared" si="0"/>
        <v>79</v>
      </c>
    </row>
    <row r="19" spans="1:18" ht="34.950000000000003" customHeight="1" x14ac:dyDescent="0.25">
      <c r="A19" s="3">
        <v>18</v>
      </c>
      <c r="B19" s="4" t="s">
        <v>67</v>
      </c>
      <c r="C19" s="4" t="s">
        <v>68</v>
      </c>
      <c r="D19" s="4" t="s">
        <v>72</v>
      </c>
      <c r="E19" s="4">
        <v>1</v>
      </c>
      <c r="F19" s="4" t="s">
        <v>16</v>
      </c>
      <c r="G19" s="4">
        <v>49</v>
      </c>
      <c r="H19" s="3">
        <v>49</v>
      </c>
      <c r="I19" s="4" t="s">
        <v>17</v>
      </c>
      <c r="J19" s="4" t="s">
        <v>70</v>
      </c>
      <c r="K19" s="4" t="s">
        <v>19</v>
      </c>
      <c r="L19" s="4" t="s">
        <v>43</v>
      </c>
      <c r="M19" s="4" t="s">
        <v>21</v>
      </c>
      <c r="N19" s="4" t="s">
        <v>143</v>
      </c>
      <c r="O19" s="4">
        <v>1</v>
      </c>
      <c r="P19" s="4" t="s">
        <v>16</v>
      </c>
      <c r="Q19" s="15">
        <v>49</v>
      </c>
      <c r="R19" s="15">
        <f t="shared" si="0"/>
        <v>49</v>
      </c>
    </row>
    <row r="20" spans="1:18" ht="34.950000000000003" customHeight="1" x14ac:dyDescent="0.25">
      <c r="A20" s="3">
        <v>19</v>
      </c>
      <c r="B20" s="4" t="s">
        <v>67</v>
      </c>
      <c r="C20" s="4" t="s">
        <v>68</v>
      </c>
      <c r="D20" s="4" t="s">
        <v>73</v>
      </c>
      <c r="E20" s="4">
        <v>1</v>
      </c>
      <c r="F20" s="4" t="s">
        <v>16</v>
      </c>
      <c r="G20" s="4">
        <v>29</v>
      </c>
      <c r="H20" s="3">
        <v>29</v>
      </c>
      <c r="I20" s="4" t="s">
        <v>17</v>
      </c>
      <c r="J20" s="4" t="s">
        <v>70</v>
      </c>
      <c r="K20" s="4" t="s">
        <v>19</v>
      </c>
      <c r="L20" s="4" t="s">
        <v>43</v>
      </c>
      <c r="M20" s="4" t="s">
        <v>21</v>
      </c>
      <c r="N20" s="4" t="s">
        <v>73</v>
      </c>
      <c r="O20" s="4">
        <v>1</v>
      </c>
      <c r="P20" s="4" t="s">
        <v>16</v>
      </c>
      <c r="Q20" s="15">
        <v>29</v>
      </c>
      <c r="R20" s="15">
        <f t="shared" si="0"/>
        <v>29</v>
      </c>
    </row>
    <row r="21" spans="1:18" ht="34.950000000000003" customHeight="1" x14ac:dyDescent="0.25">
      <c r="A21" s="3">
        <v>20</v>
      </c>
      <c r="B21" s="4" t="s">
        <v>67</v>
      </c>
      <c r="C21" s="4" t="s">
        <v>68</v>
      </c>
      <c r="D21" s="4" t="s">
        <v>74</v>
      </c>
      <c r="E21" s="4">
        <v>2</v>
      </c>
      <c r="F21" s="4" t="s">
        <v>16</v>
      </c>
      <c r="G21" s="4">
        <v>8</v>
      </c>
      <c r="H21" s="3">
        <v>16</v>
      </c>
      <c r="I21" s="4" t="s">
        <v>17</v>
      </c>
      <c r="J21" s="4" t="s">
        <v>75</v>
      </c>
      <c r="K21" s="4" t="s">
        <v>19</v>
      </c>
      <c r="L21" s="4" t="s">
        <v>43</v>
      </c>
      <c r="M21" s="4" t="s">
        <v>21</v>
      </c>
      <c r="N21" s="4" t="s">
        <v>74</v>
      </c>
      <c r="O21" s="4">
        <v>2</v>
      </c>
      <c r="P21" s="4" t="s">
        <v>16</v>
      </c>
      <c r="Q21" s="15">
        <v>8</v>
      </c>
      <c r="R21" s="15">
        <f t="shared" si="0"/>
        <v>16</v>
      </c>
    </row>
    <row r="22" spans="1:18" ht="34.950000000000003" customHeight="1" x14ac:dyDescent="0.25">
      <c r="A22" s="3">
        <v>21</v>
      </c>
      <c r="B22" s="4" t="s">
        <v>67</v>
      </c>
      <c r="C22" s="4" t="s">
        <v>68</v>
      </c>
      <c r="D22" s="4" t="s">
        <v>76</v>
      </c>
      <c r="E22" s="4">
        <v>1</v>
      </c>
      <c r="F22" s="4" t="s">
        <v>16</v>
      </c>
      <c r="G22" s="4">
        <v>9</v>
      </c>
      <c r="H22" s="3">
        <v>9</v>
      </c>
      <c r="I22" s="4" t="s">
        <v>17</v>
      </c>
      <c r="J22" s="4" t="s">
        <v>75</v>
      </c>
      <c r="K22" s="4" t="s">
        <v>19</v>
      </c>
      <c r="L22" s="4" t="s">
        <v>43</v>
      </c>
      <c r="M22" s="4" t="s">
        <v>21</v>
      </c>
      <c r="N22" s="4" t="s">
        <v>76</v>
      </c>
      <c r="O22" s="4">
        <v>1</v>
      </c>
      <c r="P22" s="4" t="s">
        <v>16</v>
      </c>
      <c r="Q22" s="15">
        <v>9</v>
      </c>
      <c r="R22" s="15">
        <f t="shared" si="0"/>
        <v>9</v>
      </c>
    </row>
    <row r="23" spans="1:18" ht="30" customHeight="1" x14ac:dyDescent="0.25">
      <c r="A23" s="3">
        <v>22</v>
      </c>
      <c r="B23" s="3" t="s">
        <v>77</v>
      </c>
      <c r="C23" s="3" t="s">
        <v>78</v>
      </c>
      <c r="D23" s="3" t="s">
        <v>79</v>
      </c>
      <c r="E23" s="3">
        <v>1</v>
      </c>
      <c r="F23" s="3" t="s">
        <v>16</v>
      </c>
      <c r="G23" s="3">
        <v>80</v>
      </c>
      <c r="H23" s="3">
        <v>80</v>
      </c>
      <c r="I23" s="3" t="s">
        <v>17</v>
      </c>
      <c r="J23" s="4" t="s">
        <v>78</v>
      </c>
      <c r="K23" s="3" t="s">
        <v>19</v>
      </c>
      <c r="L23" s="4" t="s">
        <v>80</v>
      </c>
      <c r="M23" s="4" t="s">
        <v>21</v>
      </c>
      <c r="N23" s="3" t="s">
        <v>141</v>
      </c>
      <c r="O23" s="3">
        <v>1</v>
      </c>
      <c r="P23" s="3" t="s">
        <v>16</v>
      </c>
      <c r="Q23" s="16">
        <v>80</v>
      </c>
      <c r="R23" s="15">
        <f t="shared" si="0"/>
        <v>80</v>
      </c>
    </row>
    <row r="24" spans="1:18" ht="30" customHeight="1" x14ac:dyDescent="0.25">
      <c r="A24" s="3">
        <v>23</v>
      </c>
      <c r="B24" s="3" t="s">
        <v>77</v>
      </c>
      <c r="C24" s="3" t="s">
        <v>78</v>
      </c>
      <c r="D24" s="3" t="s">
        <v>81</v>
      </c>
      <c r="E24" s="3">
        <v>1</v>
      </c>
      <c r="F24" s="3" t="s">
        <v>16</v>
      </c>
      <c r="G24" s="3">
        <v>6</v>
      </c>
      <c r="H24" s="3">
        <v>6</v>
      </c>
      <c r="I24" s="3" t="s">
        <v>17</v>
      </c>
      <c r="J24" s="4" t="s">
        <v>82</v>
      </c>
      <c r="K24" s="3" t="s">
        <v>19</v>
      </c>
      <c r="L24" s="4" t="s">
        <v>47</v>
      </c>
      <c r="M24" s="4" t="s">
        <v>21</v>
      </c>
      <c r="N24" s="3" t="s">
        <v>142</v>
      </c>
      <c r="O24" s="3">
        <v>1</v>
      </c>
      <c r="P24" s="3" t="s">
        <v>16</v>
      </c>
      <c r="Q24" s="16">
        <v>6</v>
      </c>
      <c r="R24" s="15">
        <f t="shared" si="0"/>
        <v>6</v>
      </c>
    </row>
    <row r="25" spans="1:18" ht="30" customHeight="1" x14ac:dyDescent="0.25">
      <c r="A25" s="3">
        <v>24</v>
      </c>
      <c r="B25" s="3" t="s">
        <v>77</v>
      </c>
      <c r="C25" s="3" t="s">
        <v>78</v>
      </c>
      <c r="D25" s="3" t="s">
        <v>83</v>
      </c>
      <c r="E25" s="3">
        <v>2</v>
      </c>
      <c r="F25" s="3" t="s">
        <v>16</v>
      </c>
      <c r="G25" s="3">
        <v>20</v>
      </c>
      <c r="H25" s="3">
        <v>40</v>
      </c>
      <c r="I25" s="3" t="s">
        <v>22</v>
      </c>
      <c r="J25" s="4" t="s">
        <v>82</v>
      </c>
      <c r="K25" s="3" t="s">
        <v>19</v>
      </c>
      <c r="L25" s="4" t="s">
        <v>80</v>
      </c>
      <c r="M25" s="4" t="s">
        <v>21</v>
      </c>
      <c r="N25" s="3" t="s">
        <v>83</v>
      </c>
      <c r="O25" s="3">
        <v>2</v>
      </c>
      <c r="P25" s="3" t="s">
        <v>16</v>
      </c>
      <c r="Q25" s="16">
        <v>20</v>
      </c>
      <c r="R25" s="15">
        <f t="shared" si="0"/>
        <v>40</v>
      </c>
    </row>
    <row r="26" spans="1:18" ht="30" customHeight="1" x14ac:dyDescent="0.25">
      <c r="A26" s="3">
        <v>25</v>
      </c>
      <c r="B26" s="3" t="s">
        <v>77</v>
      </c>
      <c r="C26" s="3" t="s">
        <v>78</v>
      </c>
      <c r="D26" s="3" t="s">
        <v>84</v>
      </c>
      <c r="E26" s="3">
        <v>8</v>
      </c>
      <c r="F26" s="3" t="s">
        <v>16</v>
      </c>
      <c r="G26" s="3">
        <v>35</v>
      </c>
      <c r="H26" s="3">
        <v>280</v>
      </c>
      <c r="I26" s="3" t="s">
        <v>22</v>
      </c>
      <c r="J26" s="4" t="s">
        <v>85</v>
      </c>
      <c r="K26" s="3" t="s">
        <v>19</v>
      </c>
      <c r="L26" s="4" t="s">
        <v>47</v>
      </c>
      <c r="M26" s="4" t="s">
        <v>21</v>
      </c>
      <c r="N26" s="3" t="s">
        <v>86</v>
      </c>
      <c r="O26" s="3">
        <v>8</v>
      </c>
      <c r="P26" s="3" t="s">
        <v>16</v>
      </c>
      <c r="Q26" s="16">
        <v>35</v>
      </c>
      <c r="R26" s="15">
        <f t="shared" si="0"/>
        <v>280</v>
      </c>
    </row>
    <row r="27" spans="1:18" ht="30" customHeight="1" x14ac:dyDescent="0.25">
      <c r="A27" s="3">
        <v>26</v>
      </c>
      <c r="B27" s="3" t="s">
        <v>77</v>
      </c>
      <c r="C27" s="3" t="s">
        <v>78</v>
      </c>
      <c r="D27" s="3" t="s">
        <v>87</v>
      </c>
      <c r="E27" s="3">
        <v>3</v>
      </c>
      <c r="F27" s="3" t="s">
        <v>16</v>
      </c>
      <c r="G27" s="3">
        <v>15</v>
      </c>
      <c r="H27" s="3">
        <v>45</v>
      </c>
      <c r="I27" s="3" t="s">
        <v>17</v>
      </c>
      <c r="J27" s="4" t="s">
        <v>88</v>
      </c>
      <c r="K27" s="3" t="s">
        <v>19</v>
      </c>
      <c r="L27" s="4" t="s">
        <v>89</v>
      </c>
      <c r="M27" s="4" t="s">
        <v>21</v>
      </c>
      <c r="N27" s="3" t="s">
        <v>90</v>
      </c>
      <c r="O27" s="3">
        <v>3</v>
      </c>
      <c r="P27" s="3" t="s">
        <v>16</v>
      </c>
      <c r="Q27" s="16">
        <v>15</v>
      </c>
      <c r="R27" s="15">
        <f t="shared" si="0"/>
        <v>45</v>
      </c>
    </row>
    <row r="28" spans="1:18" ht="30" customHeight="1" x14ac:dyDescent="0.25">
      <c r="A28" s="3">
        <v>27</v>
      </c>
      <c r="B28" s="3" t="s">
        <v>77</v>
      </c>
      <c r="C28" s="3" t="s">
        <v>78</v>
      </c>
      <c r="D28" s="3" t="s">
        <v>91</v>
      </c>
      <c r="E28" s="3">
        <v>1</v>
      </c>
      <c r="F28" s="3" t="s">
        <v>16</v>
      </c>
      <c r="G28" s="3">
        <v>49</v>
      </c>
      <c r="H28" s="3">
        <v>49</v>
      </c>
      <c r="I28" s="3" t="s">
        <v>17</v>
      </c>
      <c r="J28" s="4" t="s">
        <v>88</v>
      </c>
      <c r="K28" s="3" t="s">
        <v>19</v>
      </c>
      <c r="L28" s="4" t="s">
        <v>89</v>
      </c>
      <c r="M28" s="4" t="s">
        <v>21</v>
      </c>
      <c r="N28" s="3" t="s">
        <v>91</v>
      </c>
      <c r="O28" s="3">
        <v>1</v>
      </c>
      <c r="P28" s="3" t="s">
        <v>16</v>
      </c>
      <c r="Q28" s="16">
        <v>49</v>
      </c>
      <c r="R28" s="15">
        <f t="shared" si="0"/>
        <v>49</v>
      </c>
    </row>
    <row r="29" spans="1:18" ht="30" customHeight="1" x14ac:dyDescent="0.25">
      <c r="A29" s="3">
        <v>28</v>
      </c>
      <c r="B29" s="3" t="s">
        <v>77</v>
      </c>
      <c r="C29" s="3" t="s">
        <v>78</v>
      </c>
      <c r="D29" s="3" t="s">
        <v>92</v>
      </c>
      <c r="E29" s="3">
        <v>1</v>
      </c>
      <c r="F29" s="3" t="s">
        <v>16</v>
      </c>
      <c r="G29" s="3">
        <v>25</v>
      </c>
      <c r="H29" s="3">
        <v>25</v>
      </c>
      <c r="I29" s="3" t="s">
        <v>17</v>
      </c>
      <c r="J29" s="4" t="s">
        <v>88</v>
      </c>
      <c r="K29" s="3" t="s">
        <v>19</v>
      </c>
      <c r="L29" s="4" t="s">
        <v>47</v>
      </c>
      <c r="M29" s="4" t="s">
        <v>21</v>
      </c>
      <c r="N29" s="3" t="s">
        <v>93</v>
      </c>
      <c r="O29" s="3">
        <v>1</v>
      </c>
      <c r="P29" s="3" t="s">
        <v>16</v>
      </c>
      <c r="Q29" s="16">
        <v>25</v>
      </c>
      <c r="R29" s="15">
        <f t="shared" si="0"/>
        <v>25</v>
      </c>
    </row>
    <row r="30" spans="1:18" ht="30" customHeight="1" x14ac:dyDescent="0.25">
      <c r="A30" s="3">
        <v>29</v>
      </c>
      <c r="B30" s="4" t="s">
        <v>77</v>
      </c>
      <c r="C30" s="4" t="s">
        <v>94</v>
      </c>
      <c r="D30" s="3" t="s">
        <v>95</v>
      </c>
      <c r="E30" s="4">
        <v>1</v>
      </c>
      <c r="F30" s="4" t="s">
        <v>16</v>
      </c>
      <c r="G30" s="4">
        <v>80</v>
      </c>
      <c r="H30" s="3">
        <v>80</v>
      </c>
      <c r="I30" s="4" t="s">
        <v>22</v>
      </c>
      <c r="J30" s="4" t="s">
        <v>96</v>
      </c>
      <c r="K30" s="4" t="s">
        <v>19</v>
      </c>
      <c r="L30" s="4" t="s">
        <v>43</v>
      </c>
      <c r="M30" s="4" t="s">
        <v>21</v>
      </c>
      <c r="N30" s="3" t="s">
        <v>147</v>
      </c>
      <c r="O30" s="4">
        <v>1</v>
      </c>
      <c r="P30" s="4" t="s">
        <v>16</v>
      </c>
      <c r="Q30" s="15">
        <v>80</v>
      </c>
      <c r="R30" s="15">
        <f t="shared" si="0"/>
        <v>80</v>
      </c>
    </row>
    <row r="31" spans="1:18" ht="30" customHeight="1" x14ac:dyDescent="0.25">
      <c r="A31" s="3">
        <v>30</v>
      </c>
      <c r="B31" s="4" t="s">
        <v>77</v>
      </c>
      <c r="C31" s="4" t="s">
        <v>94</v>
      </c>
      <c r="D31" s="4" t="s">
        <v>97</v>
      </c>
      <c r="E31" s="4">
        <v>2</v>
      </c>
      <c r="F31" s="4" t="s">
        <v>16</v>
      </c>
      <c r="G31" s="4">
        <v>30</v>
      </c>
      <c r="H31" s="3">
        <v>60</v>
      </c>
      <c r="I31" s="4" t="s">
        <v>22</v>
      </c>
      <c r="J31" s="4" t="s">
        <v>96</v>
      </c>
      <c r="K31" s="4" t="s">
        <v>19</v>
      </c>
      <c r="L31" s="4" t="s">
        <v>43</v>
      </c>
      <c r="M31" s="4" t="s">
        <v>21</v>
      </c>
      <c r="N31" s="4" t="s">
        <v>148</v>
      </c>
      <c r="O31" s="4">
        <v>2</v>
      </c>
      <c r="P31" s="4" t="s">
        <v>16</v>
      </c>
      <c r="Q31" s="15">
        <v>30</v>
      </c>
      <c r="R31" s="15">
        <f t="shared" si="0"/>
        <v>60</v>
      </c>
    </row>
    <row r="32" spans="1:18" ht="30" customHeight="1" x14ac:dyDescent="0.25">
      <c r="A32" s="3">
        <v>31</v>
      </c>
      <c r="B32" s="4" t="s">
        <v>77</v>
      </c>
      <c r="C32" s="4" t="s">
        <v>94</v>
      </c>
      <c r="D32" s="4" t="s">
        <v>98</v>
      </c>
      <c r="E32" s="4">
        <v>1</v>
      </c>
      <c r="F32" s="4" t="s">
        <v>16</v>
      </c>
      <c r="G32" s="4">
        <v>5</v>
      </c>
      <c r="H32" s="3">
        <v>5</v>
      </c>
      <c r="I32" s="4" t="s">
        <v>22</v>
      </c>
      <c r="J32" s="4" t="s">
        <v>99</v>
      </c>
      <c r="K32" s="4" t="s">
        <v>19</v>
      </c>
      <c r="L32" s="4" t="s">
        <v>100</v>
      </c>
      <c r="M32" s="4" t="s">
        <v>21</v>
      </c>
      <c r="N32" s="4" t="s">
        <v>149</v>
      </c>
      <c r="O32" s="4">
        <v>1</v>
      </c>
      <c r="P32" s="4" t="s">
        <v>16</v>
      </c>
      <c r="Q32" s="15">
        <v>5</v>
      </c>
      <c r="R32" s="15">
        <f t="shared" si="0"/>
        <v>5</v>
      </c>
    </row>
    <row r="33" spans="1:18" ht="30" customHeight="1" x14ac:dyDescent="0.25">
      <c r="A33" s="3">
        <v>32</v>
      </c>
      <c r="B33" s="4" t="s">
        <v>77</v>
      </c>
      <c r="C33" s="4" t="s">
        <v>94</v>
      </c>
      <c r="D33" s="4" t="s">
        <v>101</v>
      </c>
      <c r="E33" s="4">
        <v>1</v>
      </c>
      <c r="F33" s="4" t="s">
        <v>102</v>
      </c>
      <c r="G33" s="4">
        <v>260</v>
      </c>
      <c r="H33" s="3">
        <v>260</v>
      </c>
      <c r="I33" s="4" t="s">
        <v>22</v>
      </c>
      <c r="J33" s="4" t="s">
        <v>99</v>
      </c>
      <c r="K33" s="4" t="s">
        <v>19</v>
      </c>
      <c r="L33" s="4" t="s">
        <v>43</v>
      </c>
      <c r="M33" s="4" t="s">
        <v>21</v>
      </c>
      <c r="N33" s="4" t="s">
        <v>101</v>
      </c>
      <c r="O33" s="4">
        <v>1</v>
      </c>
      <c r="P33" s="4" t="s">
        <v>61</v>
      </c>
      <c r="Q33" s="15">
        <v>150</v>
      </c>
      <c r="R33" s="15">
        <f t="shared" si="0"/>
        <v>150</v>
      </c>
    </row>
    <row r="34" spans="1:18" ht="30" customHeight="1" x14ac:dyDescent="0.25">
      <c r="A34" s="3">
        <v>33</v>
      </c>
      <c r="B34" s="4" t="s">
        <v>77</v>
      </c>
      <c r="C34" s="4" t="s">
        <v>94</v>
      </c>
      <c r="D34" s="4" t="s">
        <v>103</v>
      </c>
      <c r="E34" s="4">
        <v>1</v>
      </c>
      <c r="F34" s="4" t="s">
        <v>16</v>
      </c>
      <c r="G34" s="4">
        <v>90</v>
      </c>
      <c r="H34" s="3">
        <v>90</v>
      </c>
      <c r="I34" s="4" t="s">
        <v>22</v>
      </c>
      <c r="J34" s="4" t="s">
        <v>99</v>
      </c>
      <c r="K34" s="4" t="s">
        <v>19</v>
      </c>
      <c r="L34" s="4" t="s">
        <v>43</v>
      </c>
      <c r="M34" s="4" t="s">
        <v>21</v>
      </c>
      <c r="N34" s="4" t="s">
        <v>150</v>
      </c>
      <c r="O34" s="4">
        <v>1</v>
      </c>
      <c r="P34" s="4" t="s">
        <v>16</v>
      </c>
      <c r="Q34" s="15">
        <v>90</v>
      </c>
      <c r="R34" s="15">
        <f t="shared" si="0"/>
        <v>90</v>
      </c>
    </row>
    <row r="35" spans="1:18" ht="30" customHeight="1" x14ac:dyDescent="0.25">
      <c r="A35" s="3">
        <v>34</v>
      </c>
      <c r="B35" s="4" t="s">
        <v>77</v>
      </c>
      <c r="C35" s="4" t="s">
        <v>94</v>
      </c>
      <c r="D35" s="4" t="s">
        <v>104</v>
      </c>
      <c r="E35" s="4">
        <v>1</v>
      </c>
      <c r="F35" s="4" t="s">
        <v>105</v>
      </c>
      <c r="G35" s="4">
        <v>150</v>
      </c>
      <c r="H35" s="3">
        <v>150</v>
      </c>
      <c r="I35" s="4" t="s">
        <v>22</v>
      </c>
      <c r="J35" s="4" t="s">
        <v>99</v>
      </c>
      <c r="K35" s="4" t="s">
        <v>19</v>
      </c>
      <c r="L35" s="4" t="s">
        <v>43</v>
      </c>
      <c r="M35" s="4" t="s">
        <v>21</v>
      </c>
      <c r="N35" s="4" t="s">
        <v>151</v>
      </c>
      <c r="O35" s="4">
        <v>1</v>
      </c>
      <c r="P35" s="4" t="s">
        <v>61</v>
      </c>
      <c r="Q35" s="15">
        <v>150</v>
      </c>
      <c r="R35" s="15">
        <f t="shared" si="0"/>
        <v>150</v>
      </c>
    </row>
    <row r="36" spans="1:18" ht="30" customHeight="1" x14ac:dyDescent="0.25">
      <c r="A36" s="3">
        <v>35</v>
      </c>
      <c r="B36" s="4" t="s">
        <v>77</v>
      </c>
      <c r="C36" s="4" t="s">
        <v>94</v>
      </c>
      <c r="D36" s="4" t="s">
        <v>106</v>
      </c>
      <c r="E36" s="4">
        <v>1</v>
      </c>
      <c r="F36" s="4" t="s">
        <v>16</v>
      </c>
      <c r="G36" s="4">
        <v>150</v>
      </c>
      <c r="H36" s="3">
        <v>150</v>
      </c>
      <c r="I36" s="4" t="s">
        <v>22</v>
      </c>
      <c r="J36" s="4" t="s">
        <v>107</v>
      </c>
      <c r="K36" s="4" t="s">
        <v>19</v>
      </c>
      <c r="L36" s="4" t="s">
        <v>108</v>
      </c>
      <c r="M36" s="4" t="s">
        <v>21</v>
      </c>
      <c r="N36" s="4" t="s">
        <v>106</v>
      </c>
      <c r="O36" s="4">
        <v>1</v>
      </c>
      <c r="P36" s="4" t="s">
        <v>16</v>
      </c>
      <c r="Q36" s="15">
        <v>150</v>
      </c>
      <c r="R36" s="15">
        <f t="shared" si="0"/>
        <v>150</v>
      </c>
    </row>
    <row r="37" spans="1:18" ht="30" customHeight="1" x14ac:dyDescent="0.25">
      <c r="A37" s="3">
        <v>36</v>
      </c>
      <c r="B37" s="4" t="s">
        <v>77</v>
      </c>
      <c r="C37" s="4" t="s">
        <v>94</v>
      </c>
      <c r="D37" s="4" t="s">
        <v>109</v>
      </c>
      <c r="E37" s="4">
        <v>2</v>
      </c>
      <c r="F37" s="4" t="s">
        <v>16</v>
      </c>
      <c r="G37" s="4">
        <v>30</v>
      </c>
      <c r="H37" s="3">
        <v>60</v>
      </c>
      <c r="I37" s="4" t="s">
        <v>22</v>
      </c>
      <c r="J37" s="4" t="s">
        <v>110</v>
      </c>
      <c r="K37" s="4" t="s">
        <v>19</v>
      </c>
      <c r="L37" s="4" t="s">
        <v>111</v>
      </c>
      <c r="M37" s="4" t="s">
        <v>21</v>
      </c>
      <c r="N37" s="4" t="s">
        <v>109</v>
      </c>
      <c r="O37" s="4">
        <v>2</v>
      </c>
      <c r="P37" s="4" t="s">
        <v>16</v>
      </c>
      <c r="Q37" s="15">
        <v>25</v>
      </c>
      <c r="R37" s="15">
        <f t="shared" si="0"/>
        <v>50</v>
      </c>
    </row>
    <row r="38" spans="1:18" ht="30" customHeight="1" x14ac:dyDescent="0.25">
      <c r="A38" s="3">
        <v>37</v>
      </c>
      <c r="B38" s="4" t="s">
        <v>77</v>
      </c>
      <c r="C38" s="4" t="s">
        <v>94</v>
      </c>
      <c r="D38" s="4" t="s">
        <v>95</v>
      </c>
      <c r="E38" s="4">
        <v>1</v>
      </c>
      <c r="F38" s="4" t="s">
        <v>16</v>
      </c>
      <c r="G38" s="4">
        <v>30</v>
      </c>
      <c r="H38" s="3">
        <v>30</v>
      </c>
      <c r="I38" s="4" t="s">
        <v>22</v>
      </c>
      <c r="J38" s="4" t="s">
        <v>110</v>
      </c>
      <c r="K38" s="4" t="s">
        <v>19</v>
      </c>
      <c r="L38" s="4" t="s">
        <v>112</v>
      </c>
      <c r="M38" s="4" t="s">
        <v>21</v>
      </c>
      <c r="N38" s="4" t="s">
        <v>147</v>
      </c>
      <c r="O38" s="4">
        <v>1</v>
      </c>
      <c r="P38" s="4" t="s">
        <v>16</v>
      </c>
      <c r="Q38" s="15">
        <v>25</v>
      </c>
      <c r="R38" s="15">
        <f t="shared" si="0"/>
        <v>25</v>
      </c>
    </row>
    <row r="39" spans="1:18" ht="30" customHeight="1" x14ac:dyDescent="0.25">
      <c r="A39" s="3">
        <v>38</v>
      </c>
      <c r="B39" s="4" t="s">
        <v>77</v>
      </c>
      <c r="C39" s="4" t="s">
        <v>94</v>
      </c>
      <c r="D39" s="4" t="s">
        <v>113</v>
      </c>
      <c r="E39" s="4">
        <v>1</v>
      </c>
      <c r="F39" s="4" t="s">
        <v>61</v>
      </c>
      <c r="G39" s="4">
        <v>90</v>
      </c>
      <c r="H39" s="3">
        <v>90</v>
      </c>
      <c r="I39" s="4" t="s">
        <v>22</v>
      </c>
      <c r="J39" s="4" t="s">
        <v>110</v>
      </c>
      <c r="K39" s="4" t="s">
        <v>19</v>
      </c>
      <c r="L39" s="4" t="s">
        <v>47</v>
      </c>
      <c r="M39" s="4" t="s">
        <v>21</v>
      </c>
      <c r="N39" s="4" t="s">
        <v>152</v>
      </c>
      <c r="O39" s="4">
        <v>1</v>
      </c>
      <c r="P39" s="4" t="s">
        <v>61</v>
      </c>
      <c r="Q39" s="15">
        <v>60</v>
      </c>
      <c r="R39" s="15">
        <f t="shared" si="0"/>
        <v>60</v>
      </c>
    </row>
    <row r="40" spans="1:18" ht="30" customHeight="1" x14ac:dyDescent="0.25">
      <c r="A40" s="3">
        <v>39</v>
      </c>
      <c r="B40" s="4" t="s">
        <v>77</v>
      </c>
      <c r="C40" s="4" t="s">
        <v>94</v>
      </c>
      <c r="D40" s="4" t="s">
        <v>114</v>
      </c>
      <c r="E40" s="4">
        <v>1</v>
      </c>
      <c r="F40" s="4" t="s">
        <v>16</v>
      </c>
      <c r="G40" s="4">
        <v>45</v>
      </c>
      <c r="H40" s="3">
        <v>45</v>
      </c>
      <c r="I40" s="4" t="s">
        <v>22</v>
      </c>
      <c r="J40" s="4" t="s">
        <v>110</v>
      </c>
      <c r="K40" s="4" t="s">
        <v>19</v>
      </c>
      <c r="L40" s="4" t="s">
        <v>47</v>
      </c>
      <c r="M40" s="4" t="s">
        <v>21</v>
      </c>
      <c r="N40" s="4" t="s">
        <v>153</v>
      </c>
      <c r="O40" s="4">
        <v>1</v>
      </c>
      <c r="P40" s="4" t="s">
        <v>16</v>
      </c>
      <c r="Q40" s="15">
        <v>25</v>
      </c>
      <c r="R40" s="15">
        <f t="shared" si="0"/>
        <v>25</v>
      </c>
    </row>
    <row r="41" spans="1:18" ht="30" customHeight="1" x14ac:dyDescent="0.25">
      <c r="A41" s="3">
        <v>40</v>
      </c>
      <c r="B41" s="3" t="s">
        <v>77</v>
      </c>
      <c r="C41" s="3" t="s">
        <v>94</v>
      </c>
      <c r="D41" s="3" t="s">
        <v>115</v>
      </c>
      <c r="E41" s="3">
        <v>1</v>
      </c>
      <c r="F41" s="3" t="s">
        <v>16</v>
      </c>
      <c r="G41" s="3">
        <v>15</v>
      </c>
      <c r="H41" s="3">
        <v>15</v>
      </c>
      <c r="I41" s="3" t="s">
        <v>22</v>
      </c>
      <c r="J41" s="4" t="s">
        <v>116</v>
      </c>
      <c r="K41" s="4" t="s">
        <v>19</v>
      </c>
      <c r="L41" s="4" t="s">
        <v>47</v>
      </c>
      <c r="M41" s="4" t="s">
        <v>21</v>
      </c>
      <c r="N41" s="3" t="s">
        <v>115</v>
      </c>
      <c r="O41" s="3">
        <v>1</v>
      </c>
      <c r="P41" s="3" t="s">
        <v>16</v>
      </c>
      <c r="Q41" s="16">
        <v>15</v>
      </c>
      <c r="R41" s="15">
        <f t="shared" si="0"/>
        <v>15</v>
      </c>
    </row>
    <row r="42" spans="1:18" ht="28.05" customHeight="1" x14ac:dyDescent="0.25">
      <c r="A42" s="3">
        <v>41</v>
      </c>
      <c r="B42" s="3" t="s">
        <v>77</v>
      </c>
      <c r="C42" s="3" t="s">
        <v>94</v>
      </c>
      <c r="D42" s="3" t="s">
        <v>117</v>
      </c>
      <c r="E42" s="3">
        <v>1</v>
      </c>
      <c r="F42" s="3" t="s">
        <v>16</v>
      </c>
      <c r="G42" s="3">
        <v>3</v>
      </c>
      <c r="H42" s="3">
        <v>3</v>
      </c>
      <c r="I42" s="3" t="s">
        <v>22</v>
      </c>
      <c r="J42" s="4" t="s">
        <v>116</v>
      </c>
      <c r="K42" s="4" t="s">
        <v>19</v>
      </c>
      <c r="L42" s="4" t="s">
        <v>43</v>
      </c>
      <c r="M42" s="4" t="s">
        <v>21</v>
      </c>
      <c r="N42" s="3" t="s">
        <v>117</v>
      </c>
      <c r="O42" s="3">
        <v>1</v>
      </c>
      <c r="P42" s="3" t="s">
        <v>16</v>
      </c>
      <c r="Q42" s="16">
        <v>5</v>
      </c>
      <c r="R42" s="15">
        <f t="shared" si="0"/>
        <v>5</v>
      </c>
    </row>
    <row r="43" spans="1:18" ht="28.05" customHeight="1" x14ac:dyDescent="0.25">
      <c r="A43" s="3">
        <v>42</v>
      </c>
      <c r="B43" s="3" t="s">
        <v>77</v>
      </c>
      <c r="C43" s="3" t="s">
        <v>94</v>
      </c>
      <c r="D43" s="3" t="s">
        <v>118</v>
      </c>
      <c r="E43" s="3">
        <v>1</v>
      </c>
      <c r="F43" s="3" t="s">
        <v>16</v>
      </c>
      <c r="G43" s="3">
        <v>2.5</v>
      </c>
      <c r="H43" s="3">
        <v>2.5</v>
      </c>
      <c r="I43" s="3" t="s">
        <v>22</v>
      </c>
      <c r="J43" s="3" t="s">
        <v>116</v>
      </c>
      <c r="K43" s="4" t="s">
        <v>19</v>
      </c>
      <c r="L43" s="4" t="s">
        <v>43</v>
      </c>
      <c r="M43" s="4" t="s">
        <v>21</v>
      </c>
      <c r="N43" s="3" t="s">
        <v>118</v>
      </c>
      <c r="O43" s="3">
        <v>1</v>
      </c>
      <c r="P43" s="3" t="s">
        <v>16</v>
      </c>
      <c r="Q43" s="16">
        <v>20</v>
      </c>
      <c r="R43" s="15">
        <f t="shared" si="0"/>
        <v>20</v>
      </c>
    </row>
    <row r="44" spans="1:18" ht="28.05" customHeight="1" x14ac:dyDescent="0.25">
      <c r="A44" s="3">
        <v>43</v>
      </c>
      <c r="B44" s="3" t="s">
        <v>77</v>
      </c>
      <c r="C44" s="3" t="s">
        <v>94</v>
      </c>
      <c r="D44" s="3" t="s">
        <v>119</v>
      </c>
      <c r="E44" s="3">
        <v>1</v>
      </c>
      <c r="F44" s="3" t="s">
        <v>16</v>
      </c>
      <c r="G44" s="3">
        <v>25</v>
      </c>
      <c r="H44" s="3">
        <v>25</v>
      </c>
      <c r="I44" s="3" t="s">
        <v>22</v>
      </c>
      <c r="J44" s="4" t="s">
        <v>116</v>
      </c>
      <c r="K44" s="4" t="s">
        <v>19</v>
      </c>
      <c r="L44" s="4" t="s">
        <v>47</v>
      </c>
      <c r="M44" s="4" t="s">
        <v>21</v>
      </c>
      <c r="N44" s="3" t="s">
        <v>154</v>
      </c>
      <c r="O44" s="3">
        <v>1</v>
      </c>
      <c r="P44" s="3" t="s">
        <v>16</v>
      </c>
      <c r="Q44" s="16">
        <v>25</v>
      </c>
      <c r="R44" s="15">
        <f t="shared" si="0"/>
        <v>25</v>
      </c>
    </row>
    <row r="45" spans="1:18" ht="28.05" customHeight="1" x14ac:dyDescent="0.25">
      <c r="A45" s="3">
        <v>44</v>
      </c>
      <c r="B45" s="3" t="s">
        <v>77</v>
      </c>
      <c r="C45" s="3" t="s">
        <v>94</v>
      </c>
      <c r="D45" s="3" t="s">
        <v>120</v>
      </c>
      <c r="E45" s="3">
        <v>1</v>
      </c>
      <c r="F45" s="3" t="s">
        <v>16</v>
      </c>
      <c r="G45" s="3">
        <v>9.6</v>
      </c>
      <c r="H45" s="3">
        <v>9.6</v>
      </c>
      <c r="I45" s="3" t="s">
        <v>22</v>
      </c>
      <c r="J45" s="4" t="s">
        <v>121</v>
      </c>
      <c r="K45" s="4" t="s">
        <v>19</v>
      </c>
      <c r="L45" s="4" t="s">
        <v>57</v>
      </c>
      <c r="M45" s="4" t="s">
        <v>21</v>
      </c>
      <c r="N45" s="3" t="s">
        <v>120</v>
      </c>
      <c r="O45" s="3">
        <v>1</v>
      </c>
      <c r="P45" s="3" t="s">
        <v>16</v>
      </c>
      <c r="Q45" s="16">
        <v>9.6</v>
      </c>
      <c r="R45" s="15">
        <f t="shared" si="0"/>
        <v>9.6</v>
      </c>
    </row>
    <row r="46" spans="1:18" ht="28.05" customHeight="1" x14ac:dyDescent="0.25">
      <c r="A46" s="3">
        <v>45</v>
      </c>
      <c r="B46" s="3" t="s">
        <v>77</v>
      </c>
      <c r="C46" s="4" t="s">
        <v>122</v>
      </c>
      <c r="D46" s="4" t="s">
        <v>123</v>
      </c>
      <c r="E46" s="4">
        <v>1</v>
      </c>
      <c r="F46" s="4" t="s">
        <v>16</v>
      </c>
      <c r="G46" s="4">
        <v>38</v>
      </c>
      <c r="H46" s="3">
        <v>38</v>
      </c>
      <c r="I46" s="4" t="s">
        <v>22</v>
      </c>
      <c r="J46" s="4" t="s">
        <v>124</v>
      </c>
      <c r="K46" s="4" t="s">
        <v>19</v>
      </c>
      <c r="L46" s="4" t="s">
        <v>43</v>
      </c>
      <c r="M46" s="4" t="s">
        <v>21</v>
      </c>
      <c r="N46" s="4" t="s">
        <v>123</v>
      </c>
      <c r="O46" s="4">
        <v>1</v>
      </c>
      <c r="P46" s="4" t="s">
        <v>16</v>
      </c>
      <c r="Q46" s="15">
        <v>38</v>
      </c>
      <c r="R46" s="15">
        <f t="shared" si="0"/>
        <v>38</v>
      </c>
    </row>
    <row r="47" spans="1:18" ht="28.05" customHeight="1" x14ac:dyDescent="0.25">
      <c r="A47" s="3">
        <v>46</v>
      </c>
      <c r="B47" s="3" t="s">
        <v>77</v>
      </c>
      <c r="C47" s="4" t="s">
        <v>122</v>
      </c>
      <c r="D47" s="4" t="s">
        <v>125</v>
      </c>
      <c r="E47" s="4">
        <v>2</v>
      </c>
      <c r="F47" s="4" t="s">
        <v>16</v>
      </c>
      <c r="G47" s="4">
        <v>30</v>
      </c>
      <c r="H47" s="3">
        <v>60</v>
      </c>
      <c r="I47" s="4" t="s">
        <v>17</v>
      </c>
      <c r="J47" s="4" t="s">
        <v>126</v>
      </c>
      <c r="K47" s="4" t="s">
        <v>19</v>
      </c>
      <c r="L47" s="4" t="s">
        <v>43</v>
      </c>
      <c r="M47" s="4" t="s">
        <v>21</v>
      </c>
      <c r="N47" s="4" t="s">
        <v>125</v>
      </c>
      <c r="O47" s="4">
        <v>2</v>
      </c>
      <c r="P47" s="4" t="s">
        <v>16</v>
      </c>
      <c r="Q47" s="15">
        <v>30</v>
      </c>
      <c r="R47" s="15">
        <f t="shared" si="0"/>
        <v>60</v>
      </c>
    </row>
    <row r="48" spans="1:18" ht="28.05" customHeight="1" x14ac:dyDescent="0.25">
      <c r="A48" s="3">
        <v>47</v>
      </c>
      <c r="B48" s="4" t="s">
        <v>127</v>
      </c>
      <c r="C48" s="4" t="s">
        <v>128</v>
      </c>
      <c r="D48" s="4" t="s">
        <v>129</v>
      </c>
      <c r="E48" s="4">
        <v>1</v>
      </c>
      <c r="F48" s="4" t="s">
        <v>16</v>
      </c>
      <c r="G48" s="4">
        <v>12</v>
      </c>
      <c r="H48" s="3">
        <v>12</v>
      </c>
      <c r="I48" s="4" t="s">
        <v>17</v>
      </c>
      <c r="J48" s="4" t="s">
        <v>130</v>
      </c>
      <c r="K48" s="4" t="s">
        <v>19</v>
      </c>
      <c r="L48" s="4" t="s">
        <v>43</v>
      </c>
      <c r="M48" s="4" t="s">
        <v>21</v>
      </c>
      <c r="N48" s="4" t="s">
        <v>129</v>
      </c>
      <c r="O48" s="4">
        <v>1</v>
      </c>
      <c r="P48" s="4" t="s">
        <v>16</v>
      </c>
      <c r="Q48" s="15">
        <v>12</v>
      </c>
      <c r="R48" s="15">
        <f t="shared" si="0"/>
        <v>12</v>
      </c>
    </row>
    <row r="49" spans="1:20" ht="28.05" customHeight="1" x14ac:dyDescent="0.25">
      <c r="A49" s="3">
        <v>48</v>
      </c>
      <c r="B49" s="4" t="s">
        <v>127</v>
      </c>
      <c r="C49" s="4" t="s">
        <v>128</v>
      </c>
      <c r="D49" s="4" t="s">
        <v>131</v>
      </c>
      <c r="E49" s="4">
        <v>2</v>
      </c>
      <c r="F49" s="4" t="s">
        <v>61</v>
      </c>
      <c r="G49" s="4">
        <v>33</v>
      </c>
      <c r="H49" s="3">
        <v>66</v>
      </c>
      <c r="I49" s="4" t="s">
        <v>17</v>
      </c>
      <c r="J49" s="4" t="s">
        <v>132</v>
      </c>
      <c r="K49" s="4" t="s">
        <v>19</v>
      </c>
      <c r="L49" s="4" t="s">
        <v>43</v>
      </c>
      <c r="M49" s="4" t="s">
        <v>21</v>
      </c>
      <c r="N49" s="4" t="s">
        <v>155</v>
      </c>
      <c r="O49" s="4">
        <v>2</v>
      </c>
      <c r="P49" s="4" t="s">
        <v>61</v>
      </c>
      <c r="Q49" s="15">
        <v>33</v>
      </c>
      <c r="R49" s="15">
        <f t="shared" si="0"/>
        <v>66</v>
      </c>
    </row>
    <row r="50" spans="1:20" ht="28.05" customHeight="1" x14ac:dyDescent="0.25">
      <c r="A50" s="3">
        <v>49</v>
      </c>
      <c r="B50" s="4" t="s">
        <v>127</v>
      </c>
      <c r="C50" s="4" t="s">
        <v>128</v>
      </c>
      <c r="D50" s="4" t="s">
        <v>133</v>
      </c>
      <c r="E50" s="4">
        <v>2</v>
      </c>
      <c r="F50" s="4" t="s">
        <v>16</v>
      </c>
      <c r="G50" s="4">
        <v>5</v>
      </c>
      <c r="H50" s="3">
        <v>10</v>
      </c>
      <c r="I50" s="4" t="s">
        <v>17</v>
      </c>
      <c r="J50" s="4" t="s">
        <v>132</v>
      </c>
      <c r="K50" s="4" t="s">
        <v>19</v>
      </c>
      <c r="L50" s="4" t="s">
        <v>43</v>
      </c>
      <c r="M50" s="4" t="s">
        <v>21</v>
      </c>
      <c r="N50" s="4" t="s">
        <v>133</v>
      </c>
      <c r="O50" s="4">
        <v>2</v>
      </c>
      <c r="P50" s="4" t="s">
        <v>16</v>
      </c>
      <c r="Q50" s="15">
        <v>5</v>
      </c>
      <c r="R50" s="15">
        <f t="shared" si="0"/>
        <v>10</v>
      </c>
    </row>
    <row r="51" spans="1:20" ht="28.05" customHeight="1" x14ac:dyDescent="0.25">
      <c r="A51" s="3">
        <v>50</v>
      </c>
      <c r="B51" s="4" t="s">
        <v>127</v>
      </c>
      <c r="C51" s="4" t="s">
        <v>134</v>
      </c>
      <c r="D51" s="4" t="s">
        <v>135</v>
      </c>
      <c r="E51" s="4">
        <v>1</v>
      </c>
      <c r="F51" s="4" t="s">
        <v>16</v>
      </c>
      <c r="G51" s="4">
        <v>14</v>
      </c>
      <c r="H51" s="3">
        <v>14</v>
      </c>
      <c r="I51" s="4" t="s">
        <v>17</v>
      </c>
      <c r="J51" s="3" t="s">
        <v>134</v>
      </c>
      <c r="K51" s="4" t="s">
        <v>19</v>
      </c>
      <c r="L51" s="4" t="s">
        <v>136</v>
      </c>
      <c r="M51" s="4" t="s">
        <v>21</v>
      </c>
      <c r="N51" s="4" t="s">
        <v>135</v>
      </c>
      <c r="O51" s="4">
        <v>1</v>
      </c>
      <c r="P51" s="4" t="s">
        <v>16</v>
      </c>
      <c r="Q51" s="15">
        <v>14</v>
      </c>
      <c r="R51" s="15">
        <f t="shared" si="0"/>
        <v>14</v>
      </c>
    </row>
    <row r="52" spans="1:20" ht="30" customHeight="1" x14ac:dyDescent="0.25">
      <c r="A52" s="3">
        <v>51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0"/>
      <c r="O52" s="21">
        <f>SUM(O2:O51)</f>
        <v>104</v>
      </c>
      <c r="P52" s="22"/>
      <c r="Q52" s="23"/>
      <c r="R52" s="23">
        <f>SUM(R2:R51)</f>
        <v>2226.8000000000002</v>
      </c>
    </row>
    <row r="63" spans="1:20" s="9" customFormat="1" x14ac:dyDescent="0.25">
      <c r="A63" s="8"/>
      <c r="N63" s="10"/>
      <c r="P63" s="8"/>
      <c r="Q63" s="18"/>
      <c r="R63" s="18"/>
      <c r="S63" s="1"/>
      <c r="T63" s="1"/>
    </row>
    <row r="64" spans="1:20" s="9" customFormat="1" x14ac:dyDescent="0.25">
      <c r="A64" s="8"/>
      <c r="N64" s="10"/>
      <c r="P64" s="8"/>
      <c r="Q64" s="18"/>
      <c r="R64" s="18"/>
      <c r="S64" s="1"/>
      <c r="T64" s="1"/>
    </row>
    <row r="65" spans="1:20" s="9" customFormat="1" x14ac:dyDescent="0.25">
      <c r="A65" s="8"/>
      <c r="N65" s="10"/>
      <c r="P65" s="8"/>
      <c r="Q65" s="18"/>
      <c r="R65" s="18"/>
      <c r="S65" s="1"/>
      <c r="T65" s="1"/>
    </row>
    <row r="66" spans="1:20" s="9" customFormat="1" x14ac:dyDescent="0.25">
      <c r="A66" s="8"/>
      <c r="N66" s="10"/>
      <c r="P66" s="8"/>
      <c r="Q66" s="18"/>
      <c r="R66" s="18"/>
      <c r="S66" s="1"/>
      <c r="T66" s="1"/>
    </row>
    <row r="67" spans="1:20" s="9" customFormat="1" x14ac:dyDescent="0.25">
      <c r="A67" s="8"/>
      <c r="N67" s="10"/>
      <c r="P67" s="8"/>
      <c r="Q67" s="18"/>
      <c r="R67" s="18"/>
      <c r="S67" s="1"/>
      <c r="T67" s="1"/>
    </row>
    <row r="68" spans="1:20" s="9" customFormat="1" x14ac:dyDescent="0.25">
      <c r="A68" s="8"/>
      <c r="N68" s="10"/>
      <c r="P68" s="8"/>
      <c r="Q68" s="18"/>
      <c r="R68" s="18"/>
      <c r="S68" s="1"/>
      <c r="T68" s="1"/>
    </row>
    <row r="69" spans="1:20" s="9" customFormat="1" x14ac:dyDescent="0.25">
      <c r="A69" s="8"/>
      <c r="N69" s="10"/>
      <c r="P69" s="8"/>
      <c r="Q69" s="18"/>
      <c r="R69" s="18"/>
      <c r="S69" s="1"/>
      <c r="T69" s="1"/>
    </row>
    <row r="70" spans="1:20" s="9" customFormat="1" x14ac:dyDescent="0.25">
      <c r="A70" s="8"/>
      <c r="N70" s="10"/>
      <c r="P70" s="8"/>
      <c r="Q70" s="18"/>
      <c r="R70" s="18"/>
      <c r="S70" s="1"/>
      <c r="T70" s="1"/>
    </row>
    <row r="71" spans="1:20" s="9" customFormat="1" x14ac:dyDescent="0.25">
      <c r="A71" s="8"/>
      <c r="N71" s="10"/>
      <c r="P71" s="8"/>
      <c r="Q71" s="18"/>
      <c r="R71" s="18"/>
      <c r="S71" s="1"/>
      <c r="T71" s="1"/>
    </row>
    <row r="72" spans="1:20" s="9" customFormat="1" x14ac:dyDescent="0.25">
      <c r="A72" s="8"/>
      <c r="N72" s="10"/>
      <c r="P72" s="8"/>
      <c r="Q72" s="18"/>
      <c r="R72" s="18"/>
      <c r="S72" s="1"/>
      <c r="T72" s="1"/>
    </row>
    <row r="73" spans="1:20" s="9" customFormat="1" x14ac:dyDescent="0.25">
      <c r="A73" s="8"/>
      <c r="N73" s="10"/>
      <c r="P73" s="8"/>
      <c r="Q73" s="18"/>
      <c r="R73" s="18"/>
      <c r="S73" s="1"/>
      <c r="T73" s="1"/>
    </row>
    <row r="74" spans="1:20" s="9" customFormat="1" x14ac:dyDescent="0.25">
      <c r="A74" s="8"/>
      <c r="N74" s="10"/>
      <c r="P74" s="8"/>
      <c r="Q74" s="18"/>
      <c r="R74" s="18"/>
      <c r="S74" s="1"/>
      <c r="T74" s="1"/>
    </row>
    <row r="75" spans="1:20" s="9" customFormat="1" x14ac:dyDescent="0.25">
      <c r="A75" s="8"/>
      <c r="N75" s="10"/>
      <c r="P75" s="8"/>
      <c r="Q75" s="18"/>
      <c r="R75" s="18"/>
      <c r="S75" s="1"/>
      <c r="T75" s="1"/>
    </row>
    <row r="76" spans="1:20" s="9" customFormat="1" x14ac:dyDescent="0.25">
      <c r="A76" s="8"/>
      <c r="N76" s="10"/>
      <c r="P76" s="8"/>
      <c r="Q76" s="18"/>
      <c r="R76" s="18"/>
      <c r="S76" s="1"/>
      <c r="T76" s="1"/>
    </row>
    <row r="77" spans="1:20" s="9" customFormat="1" x14ac:dyDescent="0.25">
      <c r="A77" s="8"/>
      <c r="N77" s="10"/>
      <c r="P77" s="8"/>
      <c r="Q77" s="18"/>
      <c r="R77" s="18"/>
      <c r="S77" s="1"/>
      <c r="T77" s="1"/>
    </row>
    <row r="78" spans="1:20" s="9" customFormat="1" x14ac:dyDescent="0.25">
      <c r="A78" s="8"/>
      <c r="N78" s="10"/>
      <c r="P78" s="8"/>
      <c r="Q78" s="18"/>
      <c r="R78" s="18"/>
      <c r="S78" s="1"/>
      <c r="T78" s="1"/>
    </row>
    <row r="79" spans="1:20" s="9" customFormat="1" x14ac:dyDescent="0.25">
      <c r="A79" s="8"/>
      <c r="N79" s="10"/>
      <c r="P79" s="8"/>
      <c r="Q79" s="18"/>
      <c r="R79" s="18"/>
      <c r="S79" s="1"/>
      <c r="T79" s="1"/>
    </row>
    <row r="80" spans="1:20" s="9" customFormat="1" x14ac:dyDescent="0.25">
      <c r="A80" s="8"/>
      <c r="N80" s="10"/>
      <c r="P80" s="8"/>
      <c r="Q80" s="18"/>
      <c r="R80" s="18"/>
      <c r="S80" s="1"/>
      <c r="T80" s="1"/>
    </row>
    <row r="81" spans="1:20" s="9" customFormat="1" x14ac:dyDescent="0.25">
      <c r="A81" s="8"/>
      <c r="N81" s="10"/>
      <c r="P81" s="8"/>
      <c r="Q81" s="18"/>
      <c r="R81" s="18"/>
      <c r="S81" s="1"/>
      <c r="T81" s="1"/>
    </row>
    <row r="82" spans="1:20" s="9" customFormat="1" x14ac:dyDescent="0.25">
      <c r="A82" s="8"/>
      <c r="N82" s="10"/>
      <c r="P82" s="8"/>
      <c r="Q82" s="18"/>
      <c r="R82" s="18"/>
      <c r="S82" s="1"/>
      <c r="T82" s="1"/>
    </row>
    <row r="83" spans="1:20" s="9" customFormat="1" x14ac:dyDescent="0.25">
      <c r="A83" s="8"/>
      <c r="N83" s="10"/>
      <c r="P83" s="8"/>
      <c r="Q83" s="18"/>
      <c r="R83" s="18"/>
      <c r="S83" s="1"/>
      <c r="T83" s="1"/>
    </row>
    <row r="84" spans="1:20" s="9" customFormat="1" x14ac:dyDescent="0.25">
      <c r="A84" s="8"/>
      <c r="N84" s="10"/>
      <c r="P84" s="8"/>
      <c r="Q84" s="18"/>
      <c r="R84" s="18"/>
      <c r="S84" s="1"/>
      <c r="T84" s="1"/>
    </row>
    <row r="85" spans="1:20" s="9" customFormat="1" x14ac:dyDescent="0.25">
      <c r="A85" s="8"/>
      <c r="N85" s="10"/>
      <c r="P85" s="8"/>
      <c r="Q85" s="18"/>
      <c r="R85" s="18"/>
      <c r="S85" s="1"/>
      <c r="T85" s="1"/>
    </row>
    <row r="86" spans="1:20" s="9" customFormat="1" x14ac:dyDescent="0.25">
      <c r="A86" s="8"/>
      <c r="N86" s="10"/>
      <c r="P86" s="8"/>
      <c r="Q86" s="18"/>
      <c r="R86" s="18"/>
      <c r="S86" s="1"/>
      <c r="T86" s="1"/>
    </row>
    <row r="87" spans="1:20" s="9" customFormat="1" x14ac:dyDescent="0.25">
      <c r="A87" s="8"/>
      <c r="N87" s="10"/>
      <c r="P87" s="8"/>
      <c r="Q87" s="18"/>
      <c r="R87" s="18"/>
      <c r="S87" s="1"/>
      <c r="T87" s="1"/>
    </row>
    <row r="88" spans="1:20" s="9" customFormat="1" x14ac:dyDescent="0.25">
      <c r="A88" s="8"/>
      <c r="N88" s="10"/>
      <c r="P88" s="8"/>
      <c r="Q88" s="18"/>
      <c r="R88" s="18"/>
      <c r="S88" s="1"/>
      <c r="T88" s="1"/>
    </row>
    <row r="89" spans="1:20" s="9" customFormat="1" x14ac:dyDescent="0.25">
      <c r="A89" s="8"/>
      <c r="N89" s="10"/>
      <c r="P89" s="8"/>
      <c r="Q89" s="18"/>
      <c r="R89" s="18"/>
      <c r="S89" s="1"/>
      <c r="T89" s="1"/>
    </row>
    <row r="90" spans="1:20" s="9" customFormat="1" x14ac:dyDescent="0.25">
      <c r="A90" s="8"/>
      <c r="N90" s="10"/>
      <c r="P90" s="8"/>
      <c r="Q90" s="18"/>
      <c r="R90" s="18"/>
      <c r="S90" s="1"/>
      <c r="T90" s="1"/>
    </row>
    <row r="91" spans="1:20" s="9" customFormat="1" x14ac:dyDescent="0.25">
      <c r="A91" s="8"/>
      <c r="N91" s="10"/>
      <c r="P91" s="8"/>
      <c r="Q91" s="18"/>
      <c r="R91" s="18"/>
      <c r="S91" s="1"/>
      <c r="T91" s="1"/>
    </row>
    <row r="92" spans="1:20" s="9" customFormat="1" x14ac:dyDescent="0.25">
      <c r="A92" s="8"/>
      <c r="N92" s="10"/>
      <c r="P92" s="8"/>
      <c r="Q92" s="18"/>
      <c r="R92" s="18"/>
      <c r="S92" s="1"/>
      <c r="T92" s="1"/>
    </row>
    <row r="93" spans="1:20" s="9" customFormat="1" x14ac:dyDescent="0.25">
      <c r="A93" s="8"/>
      <c r="N93" s="10"/>
      <c r="P93" s="8"/>
      <c r="Q93" s="18"/>
      <c r="R93" s="18"/>
      <c r="S93" s="1"/>
      <c r="T93" s="1"/>
    </row>
    <row r="94" spans="1:20" s="9" customFormat="1" x14ac:dyDescent="0.25">
      <c r="A94" s="8"/>
      <c r="N94" s="10"/>
      <c r="P94" s="8"/>
      <c r="Q94" s="18"/>
      <c r="R94" s="18"/>
      <c r="S94" s="1"/>
      <c r="T94" s="1"/>
    </row>
    <row r="95" spans="1:20" s="9" customFormat="1" x14ac:dyDescent="0.25">
      <c r="A95" s="8"/>
      <c r="N95" s="10"/>
      <c r="P95" s="8"/>
      <c r="Q95" s="18"/>
      <c r="R95" s="18"/>
      <c r="S95" s="1"/>
      <c r="T95" s="1"/>
    </row>
    <row r="96" spans="1:20" s="9" customFormat="1" x14ac:dyDescent="0.25">
      <c r="A96" s="8"/>
      <c r="N96" s="10"/>
      <c r="P96" s="8"/>
      <c r="Q96" s="18"/>
      <c r="R96" s="18"/>
      <c r="S96" s="1"/>
      <c r="T96" s="1"/>
    </row>
    <row r="97" spans="1:20" s="9" customFormat="1" x14ac:dyDescent="0.25">
      <c r="A97" s="8"/>
      <c r="N97" s="10"/>
      <c r="P97" s="8"/>
      <c r="Q97" s="18"/>
      <c r="R97" s="18"/>
      <c r="S97" s="1"/>
      <c r="T97" s="1"/>
    </row>
    <row r="98" spans="1:20" s="9" customFormat="1" x14ac:dyDescent="0.25">
      <c r="A98" s="8"/>
      <c r="N98" s="10"/>
      <c r="P98" s="8"/>
      <c r="Q98" s="18"/>
      <c r="R98" s="18"/>
      <c r="S98" s="1"/>
      <c r="T98" s="1"/>
    </row>
    <row r="99" spans="1:20" s="9" customFormat="1" x14ac:dyDescent="0.25">
      <c r="A99" s="8"/>
      <c r="N99" s="10"/>
      <c r="P99" s="8"/>
      <c r="Q99" s="18"/>
      <c r="R99" s="18"/>
      <c r="S99" s="1"/>
      <c r="T99" s="1"/>
    </row>
    <row r="100" spans="1:20" s="9" customFormat="1" x14ac:dyDescent="0.25">
      <c r="A100" s="8"/>
      <c r="N100" s="10"/>
      <c r="P100" s="8"/>
      <c r="Q100" s="18"/>
      <c r="R100" s="18"/>
      <c r="S100" s="1"/>
      <c r="T100" s="1"/>
    </row>
    <row r="101" spans="1:20" s="9" customFormat="1" x14ac:dyDescent="0.25">
      <c r="A101" s="8"/>
      <c r="N101" s="10"/>
      <c r="P101" s="8"/>
      <c r="Q101" s="18"/>
      <c r="R101" s="18"/>
      <c r="S101" s="1"/>
      <c r="T101" s="1"/>
    </row>
    <row r="102" spans="1:20" s="9" customFormat="1" x14ac:dyDescent="0.25">
      <c r="A102" s="8"/>
      <c r="N102" s="10"/>
      <c r="P102" s="8"/>
      <c r="Q102" s="18"/>
      <c r="R102" s="18"/>
      <c r="S102" s="1"/>
      <c r="T102" s="1"/>
    </row>
    <row r="103" spans="1:20" s="9" customFormat="1" x14ac:dyDescent="0.25">
      <c r="A103" s="8"/>
      <c r="N103" s="10"/>
      <c r="P103" s="8"/>
      <c r="Q103" s="18"/>
      <c r="R103" s="18"/>
      <c r="S103" s="1"/>
      <c r="T103" s="1"/>
    </row>
    <row r="104" spans="1:20" s="9" customFormat="1" x14ac:dyDescent="0.25">
      <c r="A104" s="8"/>
      <c r="N104" s="10"/>
      <c r="P104" s="8"/>
      <c r="Q104" s="18"/>
      <c r="R104" s="18"/>
      <c r="S104" s="1"/>
      <c r="T104" s="1"/>
    </row>
    <row r="105" spans="1:20" s="9" customFormat="1" x14ac:dyDescent="0.25">
      <c r="A105" s="8"/>
      <c r="N105" s="10"/>
      <c r="P105" s="8"/>
      <c r="Q105" s="18"/>
      <c r="R105" s="18"/>
      <c r="S105" s="1"/>
      <c r="T105" s="1"/>
    </row>
    <row r="106" spans="1:20" s="9" customFormat="1" x14ac:dyDescent="0.25">
      <c r="A106" s="8"/>
      <c r="N106" s="10"/>
      <c r="P106" s="8"/>
      <c r="Q106" s="18"/>
      <c r="R106" s="18"/>
      <c r="S106" s="1"/>
      <c r="T106" s="1"/>
    </row>
    <row r="107" spans="1:20" s="9" customFormat="1" x14ac:dyDescent="0.25">
      <c r="A107" s="8"/>
      <c r="N107" s="10"/>
      <c r="P107" s="8"/>
      <c r="Q107" s="18"/>
      <c r="R107" s="18"/>
      <c r="S107" s="1"/>
      <c r="T107" s="1"/>
    </row>
    <row r="108" spans="1:20" s="9" customFormat="1" x14ac:dyDescent="0.25">
      <c r="A108" s="8"/>
      <c r="N108" s="10"/>
      <c r="P108" s="8"/>
      <c r="Q108" s="18"/>
      <c r="R108" s="18"/>
      <c r="S108" s="1"/>
      <c r="T108" s="1"/>
    </row>
    <row r="109" spans="1:20" s="9" customFormat="1" x14ac:dyDescent="0.25">
      <c r="A109" s="8"/>
      <c r="N109" s="10"/>
      <c r="P109" s="8"/>
      <c r="Q109" s="18"/>
      <c r="R109" s="18"/>
      <c r="S109" s="1"/>
      <c r="T109" s="1"/>
    </row>
    <row r="110" spans="1:20" s="9" customFormat="1" x14ac:dyDescent="0.25">
      <c r="A110" s="8"/>
      <c r="N110" s="10"/>
      <c r="P110" s="8"/>
      <c r="Q110" s="18"/>
      <c r="R110" s="18"/>
      <c r="S110" s="1"/>
      <c r="T110" s="1"/>
    </row>
    <row r="111" spans="1:20" s="9" customFormat="1" x14ac:dyDescent="0.25">
      <c r="A111" s="8"/>
      <c r="N111" s="10"/>
      <c r="P111" s="8"/>
      <c r="Q111" s="18"/>
      <c r="R111" s="18"/>
      <c r="S111" s="1"/>
      <c r="T111" s="1"/>
    </row>
    <row r="112" spans="1:20" s="9" customFormat="1" x14ac:dyDescent="0.25">
      <c r="A112" s="8"/>
      <c r="N112" s="10"/>
      <c r="P112" s="8"/>
      <c r="Q112" s="18"/>
      <c r="R112" s="18"/>
      <c r="S112" s="1"/>
      <c r="T112" s="1"/>
    </row>
    <row r="113" spans="1:20" s="9" customFormat="1" x14ac:dyDescent="0.25">
      <c r="A113" s="8"/>
      <c r="N113" s="10"/>
      <c r="P113" s="8"/>
      <c r="Q113" s="18"/>
      <c r="R113" s="18"/>
      <c r="S113" s="1"/>
      <c r="T113" s="1"/>
    </row>
    <row r="114" spans="1:20" s="9" customFormat="1" x14ac:dyDescent="0.25">
      <c r="A114" s="8"/>
      <c r="N114" s="10"/>
      <c r="P114" s="8"/>
      <c r="Q114" s="18"/>
      <c r="R114" s="18"/>
      <c r="S114" s="1"/>
      <c r="T114" s="1"/>
    </row>
    <row r="115" spans="1:20" s="9" customFormat="1" x14ac:dyDescent="0.25">
      <c r="A115" s="8"/>
      <c r="N115" s="10"/>
      <c r="P115" s="8"/>
      <c r="Q115" s="18"/>
      <c r="R115" s="18"/>
      <c r="S115" s="1"/>
      <c r="T115" s="1"/>
    </row>
    <row r="116" spans="1:20" s="9" customFormat="1" x14ac:dyDescent="0.25">
      <c r="A116" s="8"/>
      <c r="N116" s="10"/>
      <c r="P116" s="8"/>
      <c r="Q116" s="18"/>
      <c r="R116" s="18"/>
      <c r="S116" s="1"/>
      <c r="T116" s="1"/>
    </row>
    <row r="117" spans="1:20" s="9" customFormat="1" x14ac:dyDescent="0.25">
      <c r="A117" s="8"/>
      <c r="N117" s="10"/>
      <c r="P117" s="8"/>
      <c r="Q117" s="18"/>
      <c r="R117" s="18"/>
      <c r="S117" s="1"/>
      <c r="T117" s="1"/>
    </row>
    <row r="118" spans="1:20" s="9" customFormat="1" x14ac:dyDescent="0.25">
      <c r="A118" s="8"/>
      <c r="N118" s="10"/>
      <c r="P118" s="8"/>
      <c r="Q118" s="18"/>
      <c r="R118" s="18"/>
      <c r="S118" s="1"/>
      <c r="T118" s="1"/>
    </row>
    <row r="119" spans="1:20" s="9" customFormat="1" x14ac:dyDescent="0.25">
      <c r="A119" s="1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3"/>
      <c r="O119" s="12"/>
      <c r="P119" s="11"/>
      <c r="Q119" s="19"/>
      <c r="R119" s="19"/>
      <c r="S119" s="1"/>
      <c r="T119" s="1"/>
    </row>
  </sheetData>
  <phoneticPr fontId="2" type="noConversion"/>
  <pageMargins left="0.30694444444444402" right="0.30694444444444402" top="0.39305555555555599" bottom="0.35763888888888901" header="0" footer="0"/>
  <pageSetup paperSize="9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FFC1-BD71-43ED-ACAC-E558EEAF97E3}">
  <dimension ref="A1"/>
  <sheetViews>
    <sheetView workbookViewId="0"/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4.20纪要附件1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2026-05-11T03:22:39Z</dcterms:created>
  <dcterms:modified xsi:type="dcterms:W3CDTF">2026-05-11T03:40:30Z</dcterms:modified>
</cp:coreProperties>
</file>